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кабинет\Desktop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341" i="1" l="1"/>
  <c r="I341" i="1"/>
  <c r="I425" i="1"/>
  <c r="H425" i="1"/>
  <c r="J425" i="1"/>
  <c r="G425" i="1"/>
  <c r="F425" i="1"/>
  <c r="H467" i="1"/>
  <c r="G467" i="1"/>
  <c r="J467" i="1"/>
  <c r="I467" i="1"/>
  <c r="F467" i="1"/>
  <c r="I509" i="1"/>
  <c r="H509" i="1"/>
  <c r="J509" i="1"/>
  <c r="G509" i="1"/>
  <c r="F509" i="1"/>
  <c r="H383" i="1"/>
  <c r="F383" i="1"/>
  <c r="I383" i="1"/>
  <c r="G383" i="1"/>
  <c r="J383" i="1"/>
  <c r="J341" i="1"/>
  <c r="H341" i="1"/>
  <c r="F341" i="1"/>
  <c r="I299" i="1"/>
  <c r="G299" i="1"/>
  <c r="J299" i="1"/>
  <c r="H299" i="1"/>
  <c r="F299" i="1"/>
  <c r="H257" i="1"/>
  <c r="I257" i="1"/>
  <c r="J257" i="1"/>
  <c r="G257" i="1"/>
  <c r="F257" i="1"/>
  <c r="H215" i="1"/>
  <c r="F215" i="1"/>
  <c r="I215" i="1"/>
  <c r="G215" i="1"/>
  <c r="J215" i="1"/>
  <c r="G173" i="1"/>
  <c r="I173" i="1"/>
  <c r="J173" i="1"/>
  <c r="H173" i="1"/>
  <c r="F173" i="1"/>
  <c r="I131" i="1"/>
  <c r="J131" i="1"/>
  <c r="F131" i="1"/>
  <c r="H131" i="1"/>
  <c r="G131" i="1"/>
  <c r="G89" i="1"/>
  <c r="J89" i="1"/>
  <c r="I89" i="1"/>
  <c r="H89" i="1"/>
  <c r="F89" i="1"/>
  <c r="J47" i="1"/>
  <c r="I47" i="1"/>
  <c r="H47" i="1"/>
  <c r="F47" i="1"/>
  <c r="G47" i="1"/>
  <c r="G594" i="1" l="1"/>
  <c r="F594" i="1"/>
  <c r="H594" i="1"/>
  <c r="J594" i="1"/>
  <c r="I594" i="1"/>
  <c r="L573" i="1"/>
  <c r="L578" i="1"/>
  <c r="L536" i="1"/>
  <c r="L531" i="1"/>
  <c r="L509" i="1"/>
  <c r="L479" i="1"/>
  <c r="L425" i="1"/>
  <c r="L395" i="1"/>
  <c r="L321" i="1"/>
  <c r="L326" i="1"/>
  <c r="L116" i="1"/>
  <c r="L111" i="1"/>
  <c r="L195" i="1"/>
  <c r="L200" i="1"/>
  <c r="L69" i="1"/>
  <c r="L74" i="1"/>
  <c r="L237" i="1"/>
  <c r="L242" i="1"/>
  <c r="L551" i="1"/>
  <c r="L521" i="1"/>
  <c r="L353" i="1"/>
  <c r="L383" i="1"/>
  <c r="L593" i="1"/>
  <c r="L563" i="1"/>
  <c r="L32" i="1"/>
  <c r="L27" i="1"/>
  <c r="L279" i="1"/>
  <c r="L284" i="1"/>
  <c r="L494" i="1"/>
  <c r="L489" i="1"/>
  <c r="L185" i="1"/>
  <c r="L215" i="1"/>
  <c r="L341" i="1"/>
  <c r="L311" i="1"/>
  <c r="L269" i="1"/>
  <c r="L299" i="1"/>
  <c r="L173" i="1"/>
  <c r="L143" i="1"/>
  <c r="L153" i="1"/>
  <c r="L158" i="1"/>
  <c r="L405" i="1"/>
  <c r="L410" i="1"/>
  <c r="L452" i="1"/>
  <c r="L447" i="1"/>
  <c r="L227" i="1"/>
  <c r="L257" i="1"/>
  <c r="L368" i="1"/>
  <c r="L363" i="1"/>
  <c r="L131" i="1"/>
  <c r="L101" i="1"/>
  <c r="L437" i="1"/>
  <c r="L467" i="1"/>
  <c r="L59" i="1"/>
  <c r="L89" i="1"/>
  <c r="L592" i="1"/>
  <c r="L123" i="1"/>
  <c r="L585" i="1"/>
  <c r="L165" i="1"/>
  <c r="L256" i="1"/>
  <c r="L172" i="1"/>
  <c r="L543" i="1"/>
  <c r="L340" i="1"/>
  <c r="L214" i="1"/>
  <c r="L382" i="1"/>
  <c r="L88" i="1"/>
  <c r="L298" i="1"/>
  <c r="L508" i="1"/>
  <c r="L550" i="1"/>
  <c r="L291" i="1"/>
  <c r="L207" i="1"/>
  <c r="L17" i="1"/>
  <c r="L47" i="1"/>
  <c r="L594" i="1"/>
  <c r="L417" i="1"/>
  <c r="L459" i="1"/>
  <c r="L424" i="1"/>
  <c r="L39" i="1"/>
  <c r="L249" i="1"/>
  <c r="L466" i="1"/>
  <c r="L81" i="1"/>
  <c r="L130" i="1"/>
  <c r="L501" i="1"/>
  <c r="L46" i="1"/>
  <c r="L375" i="1"/>
  <c r="L333" i="1"/>
</calcChain>
</file>

<file path=xl/sharedStrings.xml><?xml version="1.0" encoding="utf-8"?>
<sst xmlns="http://schemas.openxmlformats.org/spreadsheetml/2006/main" count="786" uniqueCount="175">
  <si>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</si>
  <si>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</si>
  <si>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</si>
  <si>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</si>
  <si>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</si>
  <si>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</si>
  <si>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</si>
  <si>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</si>
  <si>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</si>
  <si>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</si>
  <si>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</si>
  <si>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</si>
  <si>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</si>
  <si>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</si>
  <si>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</si>
  <si>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</si>
  <si>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</si>
  <si>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</si>
  <si>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</si>
  <si>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</si>
  <si>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</si>
  <si>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</si>
  <si>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</si>
  <si>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</si>
  <si>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</si>
  <si>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</si>
  <si>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</si>
  <si>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</si>
  <si>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</si>
  <si>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</si>
  <si>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</si>
  <si>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</si>
  <si>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</si>
  <si>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</si>
  <si>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</si>
  <si>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</si>
  <si>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</si>
  <si>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</si>
  <si>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</si>
  <si>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</si>
  <si>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</si>
  <si>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</si>
  <si>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</si>
  <si>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</si>
  <si>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</si>
  <si>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манная молочная каша</t>
  </si>
  <si>
    <t>54-27к</t>
  </si>
  <si>
    <t>кофейный напиток с молоком</t>
  </si>
  <si>
    <t>54-23гн</t>
  </si>
  <si>
    <t>пр</t>
  </si>
  <si>
    <t xml:space="preserve">хлеб </t>
  </si>
  <si>
    <t xml:space="preserve">украинский </t>
  </si>
  <si>
    <t>сок</t>
  </si>
  <si>
    <t>салат из зеленого горошка</t>
  </si>
  <si>
    <t>54-20з</t>
  </si>
  <si>
    <t>щи из свежей капусты со сметаной</t>
  </si>
  <si>
    <t>54-1с</t>
  </si>
  <si>
    <t>54-16м</t>
  </si>
  <si>
    <t>макароны отварные</t>
  </si>
  <si>
    <t>54-1г</t>
  </si>
  <si>
    <t>компот из смеси сухофруктов</t>
  </si>
  <si>
    <t>54-1хн</t>
  </si>
  <si>
    <t>пшеничный</t>
  </si>
  <si>
    <t>украинский</t>
  </si>
  <si>
    <t>икра кабачковая</t>
  </si>
  <si>
    <t>рисовая молочная каша</t>
  </si>
  <si>
    <t>какао с молоком</t>
  </si>
  <si>
    <t>яблоко</t>
  </si>
  <si>
    <t>огурец в нарезке</t>
  </si>
  <si>
    <t>гороховый суп</t>
  </si>
  <si>
    <t>картофельное пюре</t>
  </si>
  <si>
    <t>компот из клюквы</t>
  </si>
  <si>
    <t>54-25 1к</t>
  </si>
  <si>
    <t>54-21гн</t>
  </si>
  <si>
    <t xml:space="preserve">бутерброд с маслом </t>
  </si>
  <si>
    <t>сыр в нарезке</t>
  </si>
  <si>
    <t>54-1з</t>
  </si>
  <si>
    <t>54-2з</t>
  </si>
  <si>
    <t>54-25с</t>
  </si>
  <si>
    <t>54-4м</t>
  </si>
  <si>
    <t>54-11г</t>
  </si>
  <si>
    <t>54-12хн</t>
  </si>
  <si>
    <t xml:space="preserve">пшеничный </t>
  </si>
  <si>
    <t>54-1т</t>
  </si>
  <si>
    <t>чай с лимоном</t>
  </si>
  <si>
    <t>54-3гн</t>
  </si>
  <si>
    <t>помидор в нарезке</t>
  </si>
  <si>
    <t>54-3з</t>
  </si>
  <si>
    <t>суп картофельный с макаронными изделиями</t>
  </si>
  <si>
    <t>54-24с</t>
  </si>
  <si>
    <t>курица отварная</t>
  </si>
  <si>
    <t>54-21м</t>
  </si>
  <si>
    <t>каша гречневая рассыпчатая</t>
  </si>
  <si>
    <t>54-4г</t>
  </si>
  <si>
    <t>компот из смородины</t>
  </si>
  <si>
    <t>54-7хн</t>
  </si>
  <si>
    <t>каша вязкая молочная пшенная</t>
  </si>
  <si>
    <t>54-24к</t>
  </si>
  <si>
    <t>бутерброд с маслом</t>
  </si>
  <si>
    <t>перец болгарский в нарезке</t>
  </si>
  <si>
    <t>54-4з</t>
  </si>
  <si>
    <t>свекольник со сметаной</t>
  </si>
  <si>
    <t>54-18с</t>
  </si>
  <si>
    <t>котлета рыбная(горбуша)</t>
  </si>
  <si>
    <t>54-2р</t>
  </si>
  <si>
    <t>каша перловая рассыпчатая</t>
  </si>
  <si>
    <t>54-5г</t>
  </si>
  <si>
    <t>компот из кураги</t>
  </si>
  <si>
    <t>54-2хн</t>
  </si>
  <si>
    <t>омлет</t>
  </si>
  <si>
    <t>54-1о</t>
  </si>
  <si>
    <t>54-23н</t>
  </si>
  <si>
    <t>54-24з</t>
  </si>
  <si>
    <t>суп из овощей</t>
  </si>
  <si>
    <t>54-17с</t>
  </si>
  <si>
    <t>оладьи из печени по -кунцевски</t>
  </si>
  <si>
    <t>54-19м</t>
  </si>
  <si>
    <t>рис отварной</t>
  </si>
  <si>
    <t>54-26г</t>
  </si>
  <si>
    <t>компот из чернослива</t>
  </si>
  <si>
    <t>54-3хн</t>
  </si>
  <si>
    <t>овсянная молочная каша</t>
  </si>
  <si>
    <t>54-13к</t>
  </si>
  <si>
    <t>яблочный</t>
  </si>
  <si>
    <t>салат из отварной свеклы</t>
  </si>
  <si>
    <t>54-13з</t>
  </si>
  <si>
    <t>рассольник домашний</t>
  </si>
  <si>
    <t>54-4с</t>
  </si>
  <si>
    <t>плов с отварной говядиной</t>
  </si>
  <si>
    <t>54-11м</t>
  </si>
  <si>
    <t>каша жидкая молочная кукурузная</t>
  </si>
  <si>
    <t>54-1к</t>
  </si>
  <si>
    <t>пр.53-19з</t>
  </si>
  <si>
    <t>пр,53-19з</t>
  </si>
  <si>
    <t>борщ с капустой и картофелем со сметаной</t>
  </si>
  <si>
    <t>54-2с</t>
  </si>
  <si>
    <t>котлета из говядины</t>
  </si>
  <si>
    <t>суп крестьянский с крупой</t>
  </si>
  <si>
    <t>54-10с</t>
  </si>
  <si>
    <t>котлета из курицы</t>
  </si>
  <si>
    <t>54-5м</t>
  </si>
  <si>
    <t>картофель отварной в молоке</t>
  </si>
  <si>
    <t>54-10г</t>
  </si>
  <si>
    <t>54-1н</t>
  </si>
  <si>
    <t>суп фасолевый</t>
  </si>
  <si>
    <t>54-9с</t>
  </si>
  <si>
    <t>рыба тушеная в томате с овощами</t>
  </si>
  <si>
    <t>каша перловая расыпчатая</t>
  </si>
  <si>
    <t>каша вязкая молочная ячневая</t>
  </si>
  <si>
    <t>54-21к</t>
  </si>
  <si>
    <t>чай с лимоном и сахором</t>
  </si>
  <si>
    <t>кукуруза сазарная</t>
  </si>
  <si>
    <t>54-21з</t>
  </si>
  <si>
    <t>рассольник Ленинградский</t>
  </si>
  <si>
    <t>54-3с</t>
  </si>
  <si>
    <t>бестроганов из отварной говядины</t>
  </si>
  <si>
    <t>54-1м</t>
  </si>
  <si>
    <t>каша взякая молочная пшеничная</t>
  </si>
  <si>
    <t xml:space="preserve">кофейный напиток </t>
  </si>
  <si>
    <t>каша гречневая расыпчатая</t>
  </si>
  <si>
    <t>соус сметанный</t>
  </si>
  <si>
    <t xml:space="preserve">котлета из говядины </t>
  </si>
  <si>
    <t>222, с 189</t>
  </si>
  <si>
    <t>соус молочный натуральный</t>
  </si>
  <si>
    <t>54-5соус</t>
  </si>
  <si>
    <t>запеканка из творога с джемом</t>
  </si>
  <si>
    <t>зеленый горошек</t>
  </si>
  <si>
    <t>банан</t>
  </si>
  <si>
    <t>тефтели из говядины с рисом и соусом</t>
  </si>
  <si>
    <t>сок персиковый</t>
  </si>
  <si>
    <t>54-22к</t>
  </si>
  <si>
    <t>пудинг из творога (запеченый)</t>
  </si>
  <si>
    <t>54-11р</t>
  </si>
  <si>
    <t>пром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</si>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</sst>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7.399999999999999" x14ac:dyDescent="0.25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4</v>
      </c>
      <c r="J3" s="56">
        <v>2024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210</v>
      </c>
      <c r="G6" s="48">
        <v>5.35</v>
      </c>
      <c r="H6" s="48">
        <v>5.74</v>
      </c>
      <c r="I6" s="48">
        <v>25.29</v>
      </c>
      <c r="J6" s="48">
        <v>174.3</v>
      </c>
      <c r="K6" s="49" t="s">
        <v>46</v>
      </c>
      <c r="L6" s="48">
        <v>15.29</v>
      </c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 t="s">
        <v>47</v>
      </c>
      <c r="F8" s="51">
        <v>205</v>
      </c>
      <c r="G8" s="51">
        <v>3.96</v>
      </c>
      <c r="H8" s="51">
        <v>2.93</v>
      </c>
      <c r="I8" s="51">
        <v>11.48</v>
      </c>
      <c r="J8" s="51">
        <v>88.2</v>
      </c>
      <c r="K8" s="52" t="s">
        <v>48</v>
      </c>
      <c r="L8" s="51">
        <v>9.93</v>
      </c>
    </row>
    <row r="9" spans="1:12" ht="14.4" x14ac:dyDescent="0.3">
      <c r="A9" s="25"/>
      <c r="B9" s="16"/>
      <c r="C9" s="11"/>
      <c r="D9" s="7" t="s">
        <v>23</v>
      </c>
      <c r="E9" s="50" t="s">
        <v>98</v>
      </c>
      <c r="F9" s="51">
        <v>55</v>
      </c>
      <c r="G9" s="51">
        <v>3.5</v>
      </c>
      <c r="H9" s="51">
        <v>7.61</v>
      </c>
      <c r="I9" s="51">
        <v>22.27</v>
      </c>
      <c r="J9" s="51">
        <v>171.6</v>
      </c>
      <c r="K9" s="52" t="s">
        <v>132</v>
      </c>
      <c r="L9" s="51">
        <v>10.77</v>
      </c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 t="s">
        <v>50</v>
      </c>
      <c r="E11" s="50" t="s">
        <v>51</v>
      </c>
      <c r="F11" s="51">
        <v>30</v>
      </c>
      <c r="G11" s="51">
        <v>1.98</v>
      </c>
      <c r="H11" s="51">
        <v>0.36</v>
      </c>
      <c r="I11" s="51">
        <v>11.88</v>
      </c>
      <c r="J11" s="51">
        <v>58.7</v>
      </c>
      <c r="K11" s="52" t="s">
        <v>49</v>
      </c>
      <c r="L11" s="51">
        <v>1.73</v>
      </c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14.79</v>
      </c>
      <c r="H13" s="21">
        <f t="shared" si="0"/>
        <v>16.64</v>
      </c>
      <c r="I13" s="21">
        <f t="shared" si="0"/>
        <v>70.919999999999987</v>
      </c>
      <c r="J13" s="21">
        <f t="shared" si="0"/>
        <v>492.8</v>
      </c>
      <c r="K13" s="27"/>
      <c r="L13" s="21">
        <f t="shared" ref="L13" si="1">SUM(L6:L12)</f>
        <v>37.719999999999992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 t="s">
        <v>31</v>
      </c>
      <c r="E15" s="50" t="s">
        <v>52</v>
      </c>
      <c r="F15" s="51">
        <v>200</v>
      </c>
      <c r="G15" s="51">
        <v>0.6</v>
      </c>
      <c r="H15" s="51">
        <v>0</v>
      </c>
      <c r="I15" s="51">
        <v>33</v>
      </c>
      <c r="J15" s="51">
        <v>134.4</v>
      </c>
      <c r="K15" s="52" t="s">
        <v>49</v>
      </c>
      <c r="L15" s="51">
        <v>19.8</v>
      </c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0.6</v>
      </c>
      <c r="H17" s="21">
        <f t="shared" si="2"/>
        <v>0</v>
      </c>
      <c r="I17" s="21">
        <f t="shared" si="2"/>
        <v>33</v>
      </c>
      <c r="J17" s="21">
        <f t="shared" si="2"/>
        <v>134.4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53</v>
      </c>
      <c r="F18" s="51">
        <v>60</v>
      </c>
      <c r="G18" s="51">
        <v>1.75</v>
      </c>
      <c r="H18" s="51">
        <v>0.11</v>
      </c>
      <c r="I18" s="51">
        <v>3.55</v>
      </c>
      <c r="J18" s="51">
        <v>22.1</v>
      </c>
      <c r="K18" s="52" t="s">
        <v>54</v>
      </c>
      <c r="L18" s="51">
        <v>10.02</v>
      </c>
    </row>
    <row r="19" spans="1:12" ht="14.4" x14ac:dyDescent="0.3">
      <c r="A19" s="25"/>
      <c r="B19" s="16"/>
      <c r="C19" s="11"/>
      <c r="D19" s="7" t="s">
        <v>28</v>
      </c>
      <c r="E19" s="50" t="s">
        <v>55</v>
      </c>
      <c r="F19" s="51">
        <v>255</v>
      </c>
      <c r="G19" s="51">
        <v>4.7</v>
      </c>
      <c r="H19" s="51">
        <v>5.6</v>
      </c>
      <c r="I19" s="51">
        <v>5.7</v>
      </c>
      <c r="J19" s="51">
        <v>115.2</v>
      </c>
      <c r="K19" s="52" t="s">
        <v>56</v>
      </c>
      <c r="L19" s="51">
        <v>7.07</v>
      </c>
    </row>
    <row r="20" spans="1:12" ht="14.4" x14ac:dyDescent="0.3">
      <c r="A20" s="25"/>
      <c r="B20" s="16"/>
      <c r="C20" s="11"/>
      <c r="D20" s="7" t="s">
        <v>29</v>
      </c>
      <c r="E20" s="50" t="s">
        <v>168</v>
      </c>
      <c r="F20" s="51">
        <v>120</v>
      </c>
      <c r="G20" s="51">
        <v>8.67</v>
      </c>
      <c r="H20" s="51">
        <v>8.77</v>
      </c>
      <c r="I20" s="51">
        <v>4.8600000000000003</v>
      </c>
      <c r="J20" s="51">
        <v>199.7</v>
      </c>
      <c r="K20" s="52" t="s">
        <v>57</v>
      </c>
      <c r="L20" s="51">
        <v>48.08</v>
      </c>
    </row>
    <row r="21" spans="1:12" ht="14.4" x14ac:dyDescent="0.3">
      <c r="A21" s="25"/>
      <c r="B21" s="16"/>
      <c r="C21" s="11"/>
      <c r="D21" s="7" t="s">
        <v>30</v>
      </c>
      <c r="E21" s="50" t="s">
        <v>58</v>
      </c>
      <c r="F21" s="51">
        <v>150</v>
      </c>
      <c r="G21" s="51">
        <v>5.32</v>
      </c>
      <c r="H21" s="51">
        <v>4.92</v>
      </c>
      <c r="I21" s="51">
        <v>32.799999999999997</v>
      </c>
      <c r="J21" s="51">
        <v>196.8</v>
      </c>
      <c r="K21" s="52" t="s">
        <v>59</v>
      </c>
      <c r="L21" s="51">
        <v>7.11</v>
      </c>
    </row>
    <row r="22" spans="1:12" ht="14.4" x14ac:dyDescent="0.3">
      <c r="A22" s="25"/>
      <c r="B22" s="16"/>
      <c r="C22" s="11"/>
      <c r="D22" s="7" t="s">
        <v>31</v>
      </c>
      <c r="E22" s="50" t="s">
        <v>60</v>
      </c>
      <c r="F22" s="51">
        <v>200</v>
      </c>
      <c r="G22" s="51">
        <v>0.47</v>
      </c>
      <c r="H22" s="51">
        <v>0</v>
      </c>
      <c r="I22" s="51">
        <v>19.78</v>
      </c>
      <c r="J22" s="51">
        <v>81</v>
      </c>
      <c r="K22" s="52" t="s">
        <v>61</v>
      </c>
      <c r="L22" s="51">
        <v>3.86</v>
      </c>
    </row>
    <row r="23" spans="1:12" ht="14.4" x14ac:dyDescent="0.3">
      <c r="A23" s="25"/>
      <c r="B23" s="16"/>
      <c r="C23" s="11"/>
      <c r="D23" s="7" t="s">
        <v>32</v>
      </c>
      <c r="E23" s="50" t="s">
        <v>62</v>
      </c>
      <c r="F23" s="51">
        <v>60</v>
      </c>
      <c r="G23" s="51">
        <v>4.5599999999999996</v>
      </c>
      <c r="H23" s="51">
        <v>0.48</v>
      </c>
      <c r="I23" s="51">
        <v>29.52</v>
      </c>
      <c r="J23" s="51">
        <v>140.6</v>
      </c>
      <c r="K23" s="52" t="s">
        <v>49</v>
      </c>
      <c r="L23" s="51">
        <v>3</v>
      </c>
    </row>
    <row r="24" spans="1:12" ht="14.4" x14ac:dyDescent="0.3">
      <c r="A24" s="25"/>
      <c r="B24" s="16"/>
      <c r="C24" s="11"/>
      <c r="D24" s="7" t="s">
        <v>33</v>
      </c>
      <c r="E24" s="50" t="s">
        <v>63</v>
      </c>
      <c r="F24" s="51">
        <v>30</v>
      </c>
      <c r="G24" s="51">
        <v>1.98</v>
      </c>
      <c r="H24" s="51">
        <v>0.36</v>
      </c>
      <c r="I24" s="51">
        <v>11.88</v>
      </c>
      <c r="J24" s="51">
        <v>58.7</v>
      </c>
      <c r="K24" s="52" t="s">
        <v>49</v>
      </c>
      <c r="L24" s="51">
        <v>1.73</v>
      </c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875</v>
      </c>
      <c r="G27" s="21">
        <f t="shared" ref="G27:J27" si="3">SUM(G18:G26)</f>
        <v>27.45</v>
      </c>
      <c r="H27" s="21">
        <f t="shared" si="3"/>
        <v>20.239999999999998</v>
      </c>
      <c r="I27" s="21">
        <f t="shared" si="3"/>
        <v>108.08999999999999</v>
      </c>
      <c r="J27" s="21">
        <f t="shared" si="3"/>
        <v>814.1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1575</v>
      </c>
      <c r="G47" s="34">
        <f t="shared" ref="G47:J47" si="7">G13+G17+G27+G32+G39+G46</f>
        <v>42.839999999999996</v>
      </c>
      <c r="H47" s="34">
        <f t="shared" si="7"/>
        <v>36.879999999999995</v>
      </c>
      <c r="I47" s="34">
        <f t="shared" si="7"/>
        <v>212.01</v>
      </c>
      <c r="J47" s="34">
        <f t="shared" si="7"/>
        <v>1441.3000000000002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65</v>
      </c>
      <c r="F48" s="48">
        <v>200</v>
      </c>
      <c r="G48" s="48">
        <v>5.28</v>
      </c>
      <c r="H48" s="48">
        <v>5.42</v>
      </c>
      <c r="I48" s="48">
        <v>28.66</v>
      </c>
      <c r="J48" s="48">
        <v>184.5</v>
      </c>
      <c r="K48" s="49" t="s">
        <v>72</v>
      </c>
      <c r="L48" s="48">
        <v>16.47</v>
      </c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66</v>
      </c>
      <c r="F50" s="51">
        <v>200</v>
      </c>
      <c r="G50" s="51">
        <v>4.68</v>
      </c>
      <c r="H50" s="51">
        <v>3.52</v>
      </c>
      <c r="I50" s="51">
        <v>12.5</v>
      </c>
      <c r="J50" s="51">
        <v>100.4</v>
      </c>
      <c r="K50" s="52" t="s">
        <v>73</v>
      </c>
      <c r="L50" s="51">
        <v>13.75</v>
      </c>
    </row>
    <row r="51" spans="1:12" ht="14.4" x14ac:dyDescent="0.3">
      <c r="A51" s="15"/>
      <c r="B51" s="16"/>
      <c r="C51" s="11"/>
      <c r="D51" s="7" t="s">
        <v>23</v>
      </c>
      <c r="E51" s="50" t="s">
        <v>74</v>
      </c>
      <c r="F51" s="51">
        <v>55</v>
      </c>
      <c r="G51" s="51">
        <v>3.5</v>
      </c>
      <c r="H51" s="51">
        <v>7.61</v>
      </c>
      <c r="I51" s="51">
        <v>22.27</v>
      </c>
      <c r="J51" s="51">
        <v>171.6</v>
      </c>
      <c r="K51" s="52" t="s">
        <v>133</v>
      </c>
      <c r="L51" s="51">
        <v>10.77</v>
      </c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 t="s">
        <v>75</v>
      </c>
      <c r="F53" s="51">
        <v>15</v>
      </c>
      <c r="G53" s="51">
        <v>3.48</v>
      </c>
      <c r="H53" s="51">
        <v>4.42</v>
      </c>
      <c r="I53" s="51">
        <v>0</v>
      </c>
      <c r="J53" s="51">
        <v>53.7</v>
      </c>
      <c r="K53" s="52" t="s">
        <v>76</v>
      </c>
      <c r="L53" s="51">
        <v>8.94</v>
      </c>
    </row>
    <row r="54" spans="1:12" ht="14.4" x14ac:dyDescent="0.3">
      <c r="A54" s="15"/>
      <c r="B54" s="16"/>
      <c r="C54" s="11"/>
      <c r="D54" s="6" t="s">
        <v>23</v>
      </c>
      <c r="E54" s="50" t="s">
        <v>63</v>
      </c>
      <c r="F54" s="51">
        <v>30</v>
      </c>
      <c r="G54" s="51">
        <v>1.98</v>
      </c>
      <c r="H54" s="51">
        <v>0.36</v>
      </c>
      <c r="I54" s="51">
        <v>11.88</v>
      </c>
      <c r="J54" s="51">
        <v>58.7</v>
      </c>
      <c r="K54" s="52" t="s">
        <v>49</v>
      </c>
      <c r="L54" s="51">
        <v>1.73</v>
      </c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18.920000000000002</v>
      </c>
      <c r="H55" s="21">
        <f t="shared" ref="H55" si="9">SUM(H48:H54)</f>
        <v>21.33</v>
      </c>
      <c r="I55" s="21">
        <f t="shared" ref="I55" si="10">SUM(I48:I54)</f>
        <v>75.309999999999988</v>
      </c>
      <c r="J55" s="21">
        <f t="shared" ref="J55" si="11">SUM(J48:J54)</f>
        <v>568.9</v>
      </c>
      <c r="K55" s="27"/>
      <c r="L55" s="21">
        <f t="shared" ref="L55:L97" si="12">SUM(L48:L54)</f>
        <v>51.659999999999989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167</v>
      </c>
      <c r="F56" s="51">
        <v>200</v>
      </c>
      <c r="G56" s="51">
        <v>1.5</v>
      </c>
      <c r="H56" s="51">
        <v>0.5</v>
      </c>
      <c r="I56" s="51">
        <v>21</v>
      </c>
      <c r="J56" s="51">
        <v>94.5</v>
      </c>
      <c r="K56" s="52" t="s">
        <v>49</v>
      </c>
      <c r="L56" s="51">
        <v>37</v>
      </c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1.5</v>
      </c>
      <c r="H59" s="21">
        <f t="shared" ref="H59" si="14">SUM(H56:H58)</f>
        <v>0.5</v>
      </c>
      <c r="I59" s="21">
        <f t="shared" ref="I59" si="15">SUM(I56:I58)</f>
        <v>21</v>
      </c>
      <c r="J59" s="21">
        <f t="shared" ref="J59" si="16">SUM(J56:J58)</f>
        <v>94.5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68</v>
      </c>
      <c r="F60" s="51">
        <v>60</v>
      </c>
      <c r="G60" s="51">
        <v>0.48</v>
      </c>
      <c r="H60" s="51">
        <v>0.06</v>
      </c>
      <c r="I60" s="51">
        <v>1.5</v>
      </c>
      <c r="J60" s="51">
        <v>8.5</v>
      </c>
      <c r="K60" s="52" t="s">
        <v>77</v>
      </c>
      <c r="L60" s="51">
        <v>14.28</v>
      </c>
    </row>
    <row r="61" spans="1:12" ht="14.4" x14ac:dyDescent="0.3">
      <c r="A61" s="15"/>
      <c r="B61" s="16"/>
      <c r="C61" s="11"/>
      <c r="D61" s="7" t="s">
        <v>28</v>
      </c>
      <c r="E61" s="50" t="s">
        <v>69</v>
      </c>
      <c r="F61" s="51">
        <v>250</v>
      </c>
      <c r="G61" s="51">
        <v>8.16</v>
      </c>
      <c r="H61" s="51">
        <v>3.48</v>
      </c>
      <c r="I61" s="51">
        <v>18.649999999999999</v>
      </c>
      <c r="J61" s="51">
        <v>138.6</v>
      </c>
      <c r="K61" s="52" t="s">
        <v>78</v>
      </c>
      <c r="L61" s="51">
        <v>8.0500000000000007</v>
      </c>
    </row>
    <row r="62" spans="1:12" ht="14.4" x14ac:dyDescent="0.3">
      <c r="A62" s="15"/>
      <c r="B62" s="16"/>
      <c r="C62" s="11"/>
      <c r="D62" s="7" t="s">
        <v>29</v>
      </c>
      <c r="E62" s="50" t="s">
        <v>161</v>
      </c>
      <c r="F62" s="51">
        <v>100</v>
      </c>
      <c r="G62" s="51">
        <v>13.68</v>
      </c>
      <c r="H62" s="51">
        <v>13.04</v>
      </c>
      <c r="I62" s="51">
        <v>12.32</v>
      </c>
      <c r="J62" s="51">
        <v>295.2</v>
      </c>
      <c r="K62" s="52" t="s">
        <v>79</v>
      </c>
      <c r="L62" s="51">
        <v>39.9</v>
      </c>
    </row>
    <row r="63" spans="1:12" ht="14.4" x14ac:dyDescent="0.3">
      <c r="A63" s="15"/>
      <c r="B63" s="16"/>
      <c r="C63" s="11"/>
      <c r="D63" s="7" t="s">
        <v>30</v>
      </c>
      <c r="E63" s="50" t="s">
        <v>70</v>
      </c>
      <c r="F63" s="51">
        <v>150</v>
      </c>
      <c r="G63" s="51">
        <v>3.07</v>
      </c>
      <c r="H63" s="51">
        <v>5.31</v>
      </c>
      <c r="I63" s="51">
        <v>19.82</v>
      </c>
      <c r="J63" s="51">
        <v>139.4</v>
      </c>
      <c r="K63" s="52" t="s">
        <v>80</v>
      </c>
      <c r="L63" s="51">
        <v>21.19</v>
      </c>
    </row>
    <row r="64" spans="1:12" ht="14.4" x14ac:dyDescent="0.3">
      <c r="A64" s="15"/>
      <c r="B64" s="16"/>
      <c r="C64" s="11"/>
      <c r="D64" s="7" t="s">
        <v>31</v>
      </c>
      <c r="E64" s="50" t="s">
        <v>71</v>
      </c>
      <c r="F64" s="51">
        <v>200</v>
      </c>
      <c r="G64" s="51">
        <v>0.09</v>
      </c>
      <c r="H64" s="51">
        <v>0.04</v>
      </c>
      <c r="I64" s="51">
        <v>7.03</v>
      </c>
      <c r="J64" s="51">
        <v>28.8</v>
      </c>
      <c r="K64" s="52" t="s">
        <v>81</v>
      </c>
      <c r="L64" s="51">
        <v>17.649999999999999</v>
      </c>
    </row>
    <row r="65" spans="1:12" ht="14.4" x14ac:dyDescent="0.3">
      <c r="A65" s="15"/>
      <c r="B65" s="16"/>
      <c r="C65" s="11"/>
      <c r="D65" s="7" t="s">
        <v>32</v>
      </c>
      <c r="E65" s="50" t="s">
        <v>82</v>
      </c>
      <c r="F65" s="51">
        <v>60</v>
      </c>
      <c r="G65" s="51">
        <v>4.5599999999999996</v>
      </c>
      <c r="H65" s="51">
        <v>0.48</v>
      </c>
      <c r="I65" s="51">
        <v>29.52</v>
      </c>
      <c r="J65" s="51">
        <v>140.6</v>
      </c>
      <c r="K65" s="52" t="s">
        <v>49</v>
      </c>
      <c r="L65" s="51">
        <v>3</v>
      </c>
    </row>
    <row r="66" spans="1:12" ht="14.4" x14ac:dyDescent="0.3">
      <c r="A66" s="15"/>
      <c r="B66" s="16"/>
      <c r="C66" s="11"/>
      <c r="D66" s="7" t="s">
        <v>33</v>
      </c>
      <c r="E66" s="50" t="s">
        <v>63</v>
      </c>
      <c r="F66" s="51">
        <v>30</v>
      </c>
      <c r="G66" s="51">
        <v>1.98</v>
      </c>
      <c r="H66" s="51">
        <v>0.36</v>
      </c>
      <c r="I66" s="51">
        <v>11.88</v>
      </c>
      <c r="J66" s="51">
        <v>58.7</v>
      </c>
      <c r="K66" s="52" t="s">
        <v>49</v>
      </c>
      <c r="L66" s="51">
        <v>1.73</v>
      </c>
    </row>
    <row r="67" spans="1:12" ht="14.4" x14ac:dyDescent="0.3">
      <c r="A67" s="15"/>
      <c r="B67" s="16"/>
      <c r="C67" s="11"/>
      <c r="D67" s="6"/>
      <c r="E67" s="50" t="s">
        <v>160</v>
      </c>
      <c r="F67" s="51">
        <v>20</v>
      </c>
      <c r="G67" s="51">
        <v>0.28999999999999998</v>
      </c>
      <c r="H67" s="51">
        <v>1.65</v>
      </c>
      <c r="I67" s="51">
        <v>0.66</v>
      </c>
      <c r="J67" s="51">
        <v>18.600000000000001</v>
      </c>
      <c r="K67" s="52" t="s">
        <v>80</v>
      </c>
      <c r="L67" s="51">
        <v>0.97</v>
      </c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870</v>
      </c>
      <c r="G69" s="21">
        <f t="shared" ref="G69" si="18">SUM(G60:G68)</f>
        <v>32.309999999999995</v>
      </c>
      <c r="H69" s="21">
        <f t="shared" ref="H69" si="19">SUM(H60:H68)</f>
        <v>24.419999999999995</v>
      </c>
      <c r="I69" s="21">
        <f t="shared" ref="I69" si="20">SUM(I60:I68)</f>
        <v>101.38</v>
      </c>
      <c r="J69" s="21">
        <f t="shared" ref="J69" si="21">SUM(J60:J68)</f>
        <v>828.4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1570</v>
      </c>
      <c r="G89" s="34">
        <f t="shared" ref="G89" si="38">G55+G59+G69+G74+G81+G88</f>
        <v>52.73</v>
      </c>
      <c r="H89" s="34">
        <f t="shared" ref="H89" si="39">H55+H59+H69+H74+H81+H88</f>
        <v>46.249999999999993</v>
      </c>
      <c r="I89" s="34">
        <f t="shared" ref="I89" si="40">I55+I59+I69+I74+I81+I88</f>
        <v>197.69</v>
      </c>
      <c r="J89" s="34">
        <f t="shared" ref="J89" si="41">J55+J59+J69+J74+J81+J88</f>
        <v>1491.8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165</v>
      </c>
      <c r="F90" s="48">
        <v>220</v>
      </c>
      <c r="G90" s="48">
        <v>39.65</v>
      </c>
      <c r="H90" s="48">
        <v>14.69</v>
      </c>
      <c r="I90" s="48">
        <v>87.6</v>
      </c>
      <c r="J90" s="48">
        <v>301.2</v>
      </c>
      <c r="K90" s="49" t="s">
        <v>83</v>
      </c>
      <c r="L90" s="48">
        <v>45.97</v>
      </c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 t="s">
        <v>84</v>
      </c>
      <c r="F92" s="51">
        <v>205</v>
      </c>
      <c r="G92" s="51">
        <v>29.66</v>
      </c>
      <c r="H92" s="51">
        <v>10.67</v>
      </c>
      <c r="I92" s="51">
        <v>21.65</v>
      </c>
      <c r="J92" s="51">
        <v>301.12</v>
      </c>
      <c r="K92" s="52" t="s">
        <v>85</v>
      </c>
      <c r="L92" s="51">
        <v>3.37</v>
      </c>
    </row>
    <row r="93" spans="1:12" ht="14.4" x14ac:dyDescent="0.3">
      <c r="A93" s="25"/>
      <c r="B93" s="16"/>
      <c r="C93" s="11"/>
      <c r="D93" s="7" t="s">
        <v>23</v>
      </c>
      <c r="E93" s="50" t="s">
        <v>98</v>
      </c>
      <c r="F93" s="51">
        <v>55</v>
      </c>
      <c r="G93" s="51">
        <v>3.48</v>
      </c>
      <c r="H93" s="51">
        <v>7.65</v>
      </c>
      <c r="I93" s="51">
        <v>22.23</v>
      </c>
      <c r="J93" s="51">
        <v>171.6</v>
      </c>
      <c r="K93" s="52" t="s">
        <v>133</v>
      </c>
      <c r="L93" s="51">
        <v>10.77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 t="s">
        <v>23</v>
      </c>
      <c r="E95" s="50" t="s">
        <v>63</v>
      </c>
      <c r="F95" s="51">
        <v>30</v>
      </c>
      <c r="G95" s="51">
        <v>2</v>
      </c>
      <c r="H95" s="51">
        <v>0.4</v>
      </c>
      <c r="I95" s="51">
        <v>10</v>
      </c>
      <c r="J95" s="51">
        <v>51.2</v>
      </c>
      <c r="K95" s="52" t="s">
        <v>49</v>
      </c>
      <c r="L95" s="51">
        <v>1.73</v>
      </c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510</v>
      </c>
      <c r="G97" s="21">
        <f t="shared" ref="G97" si="43">SUM(G90:G96)</f>
        <v>74.790000000000006</v>
      </c>
      <c r="H97" s="21">
        <f t="shared" ref="H97" si="44">SUM(H90:H96)</f>
        <v>33.409999999999997</v>
      </c>
      <c r="I97" s="21">
        <f t="shared" ref="I97" si="45">SUM(I90:I96)</f>
        <v>141.47999999999999</v>
      </c>
      <c r="J97" s="21">
        <f t="shared" ref="J97" si="46">SUM(J90:J96)</f>
        <v>825.12</v>
      </c>
      <c r="K97" s="27"/>
      <c r="L97" s="21">
        <f t="shared" si="12"/>
        <v>61.839999999999996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169</v>
      </c>
      <c r="F98" s="51">
        <v>200</v>
      </c>
      <c r="G98" s="51">
        <v>0.6</v>
      </c>
      <c r="H98" s="51">
        <v>0</v>
      </c>
      <c r="I98" s="51">
        <v>33</v>
      </c>
      <c r="J98" s="51">
        <v>134.4</v>
      </c>
      <c r="K98" s="52" t="s">
        <v>49</v>
      </c>
      <c r="L98" s="51">
        <v>19.8</v>
      </c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0.6</v>
      </c>
      <c r="H101" s="21">
        <f t="shared" ref="H101" si="48">SUM(H98:H100)</f>
        <v>0</v>
      </c>
      <c r="I101" s="21">
        <f t="shared" ref="I101" si="49">SUM(I98:I100)</f>
        <v>33</v>
      </c>
      <c r="J101" s="21">
        <f t="shared" ref="J101" si="50">SUM(J98:J100)</f>
        <v>134.4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86</v>
      </c>
      <c r="F102" s="51">
        <v>60</v>
      </c>
      <c r="G102" s="51">
        <v>0.66</v>
      </c>
      <c r="H102" s="51">
        <v>0.12</v>
      </c>
      <c r="I102" s="51">
        <v>2.2799999999999998</v>
      </c>
      <c r="J102" s="51">
        <v>12.8</v>
      </c>
      <c r="K102" s="52" t="s">
        <v>87</v>
      </c>
      <c r="L102" s="51">
        <v>14.7</v>
      </c>
    </row>
    <row r="103" spans="1:12" ht="14.4" x14ac:dyDescent="0.3">
      <c r="A103" s="25"/>
      <c r="B103" s="16"/>
      <c r="C103" s="11"/>
      <c r="D103" s="7" t="s">
        <v>28</v>
      </c>
      <c r="E103" s="50" t="s">
        <v>88</v>
      </c>
      <c r="F103" s="51">
        <v>250</v>
      </c>
      <c r="G103" s="51">
        <v>5.98</v>
      </c>
      <c r="H103" s="51">
        <v>2.71</v>
      </c>
      <c r="I103" s="51">
        <v>19.420000000000002</v>
      </c>
      <c r="J103" s="51">
        <v>126</v>
      </c>
      <c r="K103" s="52" t="s">
        <v>89</v>
      </c>
      <c r="L103" s="51">
        <v>7.9</v>
      </c>
    </row>
    <row r="104" spans="1:12" ht="14.4" x14ac:dyDescent="0.3">
      <c r="A104" s="25"/>
      <c r="B104" s="16"/>
      <c r="C104" s="11"/>
      <c r="D104" s="7" t="s">
        <v>29</v>
      </c>
      <c r="E104" s="50" t="s">
        <v>90</v>
      </c>
      <c r="F104" s="51">
        <v>120</v>
      </c>
      <c r="G104" s="51">
        <v>38.56</v>
      </c>
      <c r="H104" s="51">
        <v>2.92</v>
      </c>
      <c r="I104" s="51">
        <v>1.32</v>
      </c>
      <c r="J104" s="51">
        <v>185.8</v>
      </c>
      <c r="K104" s="52" t="s">
        <v>91</v>
      </c>
      <c r="L104" s="51">
        <v>45.7</v>
      </c>
    </row>
    <row r="105" spans="1:12" ht="14.4" x14ac:dyDescent="0.3">
      <c r="A105" s="25"/>
      <c r="B105" s="16"/>
      <c r="C105" s="11"/>
      <c r="D105" s="7" t="s">
        <v>30</v>
      </c>
      <c r="E105" s="50" t="s">
        <v>92</v>
      </c>
      <c r="F105" s="51">
        <v>180</v>
      </c>
      <c r="G105" s="51">
        <v>9.8699999999999992</v>
      </c>
      <c r="H105" s="51">
        <v>7.68</v>
      </c>
      <c r="I105" s="51">
        <v>43.12</v>
      </c>
      <c r="J105" s="51">
        <v>280.5</v>
      </c>
      <c r="K105" s="52" t="s">
        <v>93</v>
      </c>
      <c r="L105" s="51">
        <v>7.33</v>
      </c>
    </row>
    <row r="106" spans="1:12" ht="14.4" x14ac:dyDescent="0.3">
      <c r="A106" s="25"/>
      <c r="B106" s="16"/>
      <c r="C106" s="11"/>
      <c r="D106" s="7" t="s">
        <v>31</v>
      </c>
      <c r="E106" s="50" t="s">
        <v>94</v>
      </c>
      <c r="F106" s="51">
        <v>200</v>
      </c>
      <c r="G106" s="51">
        <v>0.28000000000000003</v>
      </c>
      <c r="H106" s="51">
        <v>0.11</v>
      </c>
      <c r="I106" s="51">
        <v>8.35</v>
      </c>
      <c r="J106" s="51">
        <v>35.4</v>
      </c>
      <c r="K106" s="52" t="s">
        <v>95</v>
      </c>
      <c r="L106" s="51">
        <v>10.46</v>
      </c>
    </row>
    <row r="107" spans="1:12" ht="14.4" x14ac:dyDescent="0.3">
      <c r="A107" s="25"/>
      <c r="B107" s="16"/>
      <c r="C107" s="11"/>
      <c r="D107" s="7" t="s">
        <v>32</v>
      </c>
      <c r="E107" s="50" t="s">
        <v>62</v>
      </c>
      <c r="F107" s="51">
        <v>60</v>
      </c>
      <c r="G107" s="51">
        <v>4.5599999999999996</v>
      </c>
      <c r="H107" s="51">
        <v>0.48</v>
      </c>
      <c r="I107" s="51">
        <v>29.52</v>
      </c>
      <c r="J107" s="51">
        <v>140.6</v>
      </c>
      <c r="K107" s="52" t="s">
        <v>49</v>
      </c>
      <c r="L107" s="51">
        <v>3</v>
      </c>
    </row>
    <row r="108" spans="1:12" ht="14.4" x14ac:dyDescent="0.3">
      <c r="A108" s="25"/>
      <c r="B108" s="16"/>
      <c r="C108" s="11"/>
      <c r="D108" s="7" t="s">
        <v>33</v>
      </c>
      <c r="E108" s="50" t="s">
        <v>63</v>
      </c>
      <c r="F108" s="51">
        <v>30</v>
      </c>
      <c r="G108" s="51">
        <v>1.98</v>
      </c>
      <c r="H108" s="51">
        <v>0.36</v>
      </c>
      <c r="I108" s="51">
        <v>11.88</v>
      </c>
      <c r="J108" s="51">
        <v>58.7</v>
      </c>
      <c r="K108" s="52" t="s">
        <v>49</v>
      </c>
      <c r="L108" s="51">
        <v>1.73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900</v>
      </c>
      <c r="G111" s="21">
        <f t="shared" ref="G111" si="52">SUM(G102:G110)</f>
        <v>61.89</v>
      </c>
      <c r="H111" s="21">
        <f t="shared" ref="H111" si="53">SUM(H102:H110)</f>
        <v>14.379999999999999</v>
      </c>
      <c r="I111" s="21">
        <f t="shared" ref="I111" si="54">SUM(I102:I110)</f>
        <v>115.88999999999999</v>
      </c>
      <c r="J111" s="21">
        <f t="shared" ref="J111" si="55">SUM(J102:J110)</f>
        <v>839.80000000000007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1610</v>
      </c>
      <c r="G131" s="34">
        <f t="shared" ref="G131" si="72">G97+G101+G111+G116+G123+G130</f>
        <v>137.28</v>
      </c>
      <c r="H131" s="34">
        <f t="shared" ref="H131" si="73">H97+H101+H111+H116+H123+H130</f>
        <v>47.789999999999992</v>
      </c>
      <c r="I131" s="34">
        <f t="shared" ref="I131" si="74">I97+I101+I111+I116+I123+I130</f>
        <v>290.37</v>
      </c>
      <c r="J131" s="34">
        <f t="shared" ref="J131" si="75">J97+J101+J111+J116+J123+J130</f>
        <v>1799.3200000000002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96</v>
      </c>
      <c r="F132" s="48">
        <v>210</v>
      </c>
      <c r="G132" s="48">
        <v>8.32</v>
      </c>
      <c r="H132" s="48">
        <v>10.119999999999999</v>
      </c>
      <c r="I132" s="48">
        <v>37.64</v>
      </c>
      <c r="J132" s="48">
        <v>274.89999999999998</v>
      </c>
      <c r="K132" s="49" t="s">
        <v>97</v>
      </c>
      <c r="L132" s="48">
        <v>19.88</v>
      </c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 t="s">
        <v>66</v>
      </c>
      <c r="F134" s="51">
        <v>200</v>
      </c>
      <c r="G134" s="51">
        <v>4.68</v>
      </c>
      <c r="H134" s="51">
        <v>3.52</v>
      </c>
      <c r="I134" s="51">
        <v>12.5</v>
      </c>
      <c r="J134" s="51">
        <v>100.4</v>
      </c>
      <c r="K134" s="52" t="s">
        <v>73</v>
      </c>
      <c r="L134" s="51">
        <v>14.15</v>
      </c>
    </row>
    <row r="135" spans="1:12" ht="14.4" x14ac:dyDescent="0.3">
      <c r="A135" s="25"/>
      <c r="B135" s="16"/>
      <c r="C135" s="11"/>
      <c r="D135" s="7" t="s">
        <v>23</v>
      </c>
      <c r="E135" s="50" t="s">
        <v>98</v>
      </c>
      <c r="F135" s="51">
        <v>55</v>
      </c>
      <c r="G135" s="51">
        <v>3.5</v>
      </c>
      <c r="H135" s="51">
        <v>7.61</v>
      </c>
      <c r="I135" s="51">
        <v>22.27</v>
      </c>
      <c r="J135" s="51">
        <v>171.6</v>
      </c>
      <c r="K135" s="52" t="s">
        <v>133</v>
      </c>
      <c r="L135" s="51">
        <v>10.77</v>
      </c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 t="s">
        <v>75</v>
      </c>
      <c r="F137" s="51">
        <v>15</v>
      </c>
      <c r="G137" s="51">
        <v>3.48</v>
      </c>
      <c r="H137" s="51">
        <v>4.42</v>
      </c>
      <c r="I137" s="51">
        <v>0</v>
      </c>
      <c r="J137" s="51">
        <v>53.7</v>
      </c>
      <c r="K137" s="52" t="s">
        <v>76</v>
      </c>
      <c r="L137" s="51">
        <v>8.94</v>
      </c>
    </row>
    <row r="138" spans="1:12" ht="14.4" x14ac:dyDescent="0.3">
      <c r="A138" s="25"/>
      <c r="B138" s="16"/>
      <c r="C138" s="11"/>
      <c r="D138" s="6" t="s">
        <v>23</v>
      </c>
      <c r="E138" s="50" t="s">
        <v>63</v>
      </c>
      <c r="F138" s="51">
        <v>30</v>
      </c>
      <c r="G138" s="51">
        <v>1.98</v>
      </c>
      <c r="H138" s="51">
        <v>0.36</v>
      </c>
      <c r="I138" s="51">
        <v>11.88</v>
      </c>
      <c r="J138" s="51">
        <v>58.7</v>
      </c>
      <c r="K138" s="52" t="s">
        <v>49</v>
      </c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 t="shared" ref="G139" si="77">SUM(G132:G138)</f>
        <v>21.96</v>
      </c>
      <c r="H139" s="21">
        <f t="shared" ref="H139" si="78">SUM(H132:H138)</f>
        <v>26.03</v>
      </c>
      <c r="I139" s="21">
        <f t="shared" ref="I139" si="79">SUM(I132:I138)</f>
        <v>84.289999999999992</v>
      </c>
      <c r="J139" s="21">
        <f t="shared" ref="J139" si="80">SUM(J132:J138)</f>
        <v>659.30000000000007</v>
      </c>
      <c r="K139" s="27"/>
      <c r="L139" s="21">
        <f t="shared" ref="L139:L181" si="81">SUM(L132:L138)</f>
        <v>53.739999999999995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167</v>
      </c>
      <c r="F140" s="51">
        <v>200</v>
      </c>
      <c r="G140" s="51">
        <v>1.5</v>
      </c>
      <c r="H140" s="51">
        <v>0.5</v>
      </c>
      <c r="I140" s="51">
        <v>21</v>
      </c>
      <c r="J140" s="51">
        <v>94.5</v>
      </c>
      <c r="K140" s="52" t="s">
        <v>49</v>
      </c>
      <c r="L140" s="51">
        <v>37</v>
      </c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82">SUM(G140:G142)</f>
        <v>1.5</v>
      </c>
      <c r="H143" s="21">
        <f t="shared" ref="H143" si="83">SUM(H140:H142)</f>
        <v>0.5</v>
      </c>
      <c r="I143" s="21">
        <f t="shared" ref="I143" si="84">SUM(I140:I142)</f>
        <v>21</v>
      </c>
      <c r="J143" s="21">
        <f t="shared" ref="J143" si="85">SUM(J140:J142)</f>
        <v>94.5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99</v>
      </c>
      <c r="F144" s="51">
        <v>60</v>
      </c>
      <c r="G144" s="51">
        <v>0.78</v>
      </c>
      <c r="H144" s="51">
        <v>0.06</v>
      </c>
      <c r="I144" s="51">
        <v>2.94</v>
      </c>
      <c r="J144" s="51">
        <v>15.4</v>
      </c>
      <c r="K144" s="52" t="s">
        <v>100</v>
      </c>
      <c r="L144" s="51">
        <v>18</v>
      </c>
    </row>
    <row r="145" spans="1:12" ht="14.4" x14ac:dyDescent="0.3">
      <c r="A145" s="25"/>
      <c r="B145" s="16"/>
      <c r="C145" s="11"/>
      <c r="D145" s="7" t="s">
        <v>28</v>
      </c>
      <c r="E145" s="50" t="s">
        <v>101</v>
      </c>
      <c r="F145" s="51">
        <v>255</v>
      </c>
      <c r="G145" s="51">
        <v>2.2599999999999998</v>
      </c>
      <c r="H145" s="51">
        <v>5.32</v>
      </c>
      <c r="I145" s="51">
        <v>13.37</v>
      </c>
      <c r="J145" s="51">
        <v>110.4</v>
      </c>
      <c r="K145" s="52" t="s">
        <v>102</v>
      </c>
      <c r="L145" s="51">
        <v>4.78</v>
      </c>
    </row>
    <row r="146" spans="1:12" ht="14.4" x14ac:dyDescent="0.3">
      <c r="A146" s="25"/>
      <c r="B146" s="16"/>
      <c r="C146" s="11"/>
      <c r="D146" s="7" t="s">
        <v>29</v>
      </c>
      <c r="E146" s="50" t="s">
        <v>103</v>
      </c>
      <c r="F146" s="51">
        <v>100</v>
      </c>
      <c r="G146" s="51">
        <v>17.52</v>
      </c>
      <c r="H146" s="51">
        <v>6.6</v>
      </c>
      <c r="I146" s="51">
        <v>8.57</v>
      </c>
      <c r="J146" s="51">
        <v>163.6</v>
      </c>
      <c r="K146" s="52" t="s">
        <v>104</v>
      </c>
      <c r="L146" s="51">
        <v>56.02</v>
      </c>
    </row>
    <row r="147" spans="1:12" ht="14.4" x14ac:dyDescent="0.3">
      <c r="A147" s="25"/>
      <c r="B147" s="16"/>
      <c r="C147" s="11"/>
      <c r="D147" s="7" t="s">
        <v>30</v>
      </c>
      <c r="E147" s="50" t="s">
        <v>105</v>
      </c>
      <c r="F147" s="51">
        <v>180</v>
      </c>
      <c r="G147" s="51">
        <v>5.31</v>
      </c>
      <c r="H147" s="51">
        <v>6.32</v>
      </c>
      <c r="I147" s="51">
        <v>36.6</v>
      </c>
      <c r="J147" s="51">
        <v>224.5</v>
      </c>
      <c r="K147" s="52" t="s">
        <v>106</v>
      </c>
      <c r="L147" s="51">
        <v>5.7</v>
      </c>
    </row>
    <row r="148" spans="1:12" ht="14.4" x14ac:dyDescent="0.3">
      <c r="A148" s="25"/>
      <c r="B148" s="16"/>
      <c r="C148" s="11"/>
      <c r="D148" s="7" t="s">
        <v>31</v>
      </c>
      <c r="E148" s="50" t="s">
        <v>107</v>
      </c>
      <c r="F148" s="51">
        <v>200</v>
      </c>
      <c r="G148" s="51">
        <v>0.98</v>
      </c>
      <c r="H148" s="51">
        <v>0.05</v>
      </c>
      <c r="I148" s="51">
        <v>15.64</v>
      </c>
      <c r="J148" s="51">
        <v>66.900000000000006</v>
      </c>
      <c r="K148" s="52" t="s">
        <v>108</v>
      </c>
      <c r="L148" s="51">
        <v>7.42</v>
      </c>
    </row>
    <row r="149" spans="1:12" ht="14.4" x14ac:dyDescent="0.3">
      <c r="A149" s="25"/>
      <c r="B149" s="16"/>
      <c r="C149" s="11"/>
      <c r="D149" s="7" t="s">
        <v>32</v>
      </c>
      <c r="E149" s="50" t="s">
        <v>62</v>
      </c>
      <c r="F149" s="51">
        <v>60</v>
      </c>
      <c r="G149" s="51">
        <v>4.5599999999999996</v>
      </c>
      <c r="H149" s="51">
        <v>0.48</v>
      </c>
      <c r="I149" s="51">
        <v>29.52</v>
      </c>
      <c r="J149" s="51">
        <v>140.6</v>
      </c>
      <c r="K149" s="52" t="s">
        <v>49</v>
      </c>
      <c r="L149" s="51">
        <v>3</v>
      </c>
    </row>
    <row r="150" spans="1:12" ht="14.4" x14ac:dyDescent="0.3">
      <c r="A150" s="25"/>
      <c r="B150" s="16"/>
      <c r="C150" s="11"/>
      <c r="D150" s="7" t="s">
        <v>33</v>
      </c>
      <c r="E150" s="50" t="s">
        <v>63</v>
      </c>
      <c r="F150" s="51">
        <v>30</v>
      </c>
      <c r="G150" s="51">
        <v>1.98</v>
      </c>
      <c r="H150" s="51">
        <v>0.36</v>
      </c>
      <c r="I150" s="51">
        <v>11.88</v>
      </c>
      <c r="J150" s="51">
        <v>58.7</v>
      </c>
      <c r="K150" s="52" t="s">
        <v>49</v>
      </c>
      <c r="L150" s="51">
        <v>1.73</v>
      </c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885</v>
      </c>
      <c r="G153" s="21">
        <f t="shared" ref="G153" si="87">SUM(G144:G152)</f>
        <v>33.389999999999993</v>
      </c>
      <c r="H153" s="21">
        <f t="shared" ref="H153" si="88">SUM(H144:H152)</f>
        <v>19.190000000000001</v>
      </c>
      <c r="I153" s="21">
        <f t="shared" ref="I153" si="89">SUM(I144:I152)</f>
        <v>118.52</v>
      </c>
      <c r="J153" s="21">
        <f t="shared" ref="J153" si="90">SUM(J144:J152)</f>
        <v>780.1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1595</v>
      </c>
      <c r="G173" s="34">
        <f t="shared" ref="G173" si="107">G139+G143+G153+G158+G165+G172</f>
        <v>56.849999999999994</v>
      </c>
      <c r="H173" s="34">
        <f t="shared" ref="H173" si="108">H139+H143+H153+H158+H165+H172</f>
        <v>45.72</v>
      </c>
      <c r="I173" s="34">
        <f t="shared" ref="I173" si="109">I139+I143+I153+I158+I165+I172</f>
        <v>223.81</v>
      </c>
      <c r="J173" s="34">
        <f t="shared" ref="J173" si="110">J139+J143+J153+J158+J165+J172</f>
        <v>1533.9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109</v>
      </c>
      <c r="F174" s="48">
        <v>180</v>
      </c>
      <c r="G174" s="48">
        <v>15.21</v>
      </c>
      <c r="H174" s="48">
        <v>21.57</v>
      </c>
      <c r="I174" s="48">
        <v>3.89</v>
      </c>
      <c r="J174" s="48">
        <v>270.7</v>
      </c>
      <c r="K174" s="49" t="s">
        <v>110</v>
      </c>
      <c r="L174" s="48">
        <v>14.03</v>
      </c>
    </row>
    <row r="175" spans="1:12" ht="14.4" x14ac:dyDescent="0.3">
      <c r="A175" s="25"/>
      <c r="B175" s="16"/>
      <c r="C175" s="11"/>
      <c r="D175" s="6" t="s">
        <v>27</v>
      </c>
      <c r="E175" s="50" t="s">
        <v>166</v>
      </c>
      <c r="F175" s="51">
        <v>60</v>
      </c>
      <c r="G175" s="51">
        <v>1.75</v>
      </c>
      <c r="H175" s="51">
        <v>0.11</v>
      </c>
      <c r="I175" s="51">
        <v>3.55</v>
      </c>
      <c r="J175" s="51">
        <v>22.1</v>
      </c>
      <c r="K175" s="52" t="s">
        <v>54</v>
      </c>
      <c r="L175" s="51">
        <v>10.02</v>
      </c>
    </row>
    <row r="176" spans="1:12" ht="14.4" x14ac:dyDescent="0.3">
      <c r="A176" s="25"/>
      <c r="B176" s="16"/>
      <c r="C176" s="11"/>
      <c r="D176" s="7" t="s">
        <v>22</v>
      </c>
      <c r="E176" s="50" t="s">
        <v>47</v>
      </c>
      <c r="F176" s="51">
        <v>200</v>
      </c>
      <c r="G176" s="51">
        <v>3.87</v>
      </c>
      <c r="H176" s="51">
        <v>2.86</v>
      </c>
      <c r="I176" s="51">
        <v>11.19</v>
      </c>
      <c r="J176" s="51">
        <v>86</v>
      </c>
      <c r="K176" s="52" t="s">
        <v>111</v>
      </c>
      <c r="L176" s="51">
        <v>8.36</v>
      </c>
    </row>
    <row r="177" spans="1:12" ht="14.4" x14ac:dyDescent="0.3">
      <c r="A177" s="25"/>
      <c r="B177" s="16"/>
      <c r="C177" s="11"/>
      <c r="D177" s="7" t="s">
        <v>23</v>
      </c>
      <c r="E177" s="50" t="s">
        <v>98</v>
      </c>
      <c r="F177" s="51">
        <v>55</v>
      </c>
      <c r="G177" s="51">
        <v>3.5</v>
      </c>
      <c r="H177" s="51">
        <v>7.61</v>
      </c>
      <c r="I177" s="51">
        <v>22.27</v>
      </c>
      <c r="J177" s="51">
        <v>171.6</v>
      </c>
      <c r="K177" s="52" t="s">
        <v>133</v>
      </c>
      <c r="L177" s="51">
        <v>6.16</v>
      </c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 t="s">
        <v>23</v>
      </c>
      <c r="E179" s="50" t="s">
        <v>63</v>
      </c>
      <c r="F179" s="51">
        <v>30</v>
      </c>
      <c r="G179" s="51">
        <v>1.98</v>
      </c>
      <c r="H179" s="51">
        <v>0.36</v>
      </c>
      <c r="I179" s="51">
        <v>11.88</v>
      </c>
      <c r="J179" s="51">
        <v>58.7</v>
      </c>
      <c r="K179" s="52" t="s">
        <v>49</v>
      </c>
      <c r="L179" s="51">
        <v>1.73</v>
      </c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525</v>
      </c>
      <c r="G181" s="21">
        <f t="shared" ref="G181" si="112">SUM(G174:G180)</f>
        <v>26.310000000000002</v>
      </c>
      <c r="H181" s="21">
        <f t="shared" ref="H181" si="113">SUM(H174:H180)</f>
        <v>32.51</v>
      </c>
      <c r="I181" s="21">
        <f t="shared" ref="I181" si="114">SUM(I174:I180)</f>
        <v>52.78</v>
      </c>
      <c r="J181" s="21">
        <f t="shared" ref="J181" si="115">SUM(J174:J180)</f>
        <v>609.1</v>
      </c>
      <c r="K181" s="27"/>
      <c r="L181" s="21">
        <f t="shared" si="81"/>
        <v>40.29999999999999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167</v>
      </c>
      <c r="F182" s="51">
        <v>200</v>
      </c>
      <c r="G182" s="51">
        <v>3</v>
      </c>
      <c r="H182" s="51">
        <v>1</v>
      </c>
      <c r="I182" s="51">
        <v>42</v>
      </c>
      <c r="J182" s="51">
        <v>189</v>
      </c>
      <c r="K182" s="52" t="s">
        <v>49</v>
      </c>
      <c r="L182" s="51">
        <v>37</v>
      </c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116">SUM(G182:G184)</f>
        <v>3</v>
      </c>
      <c r="H185" s="21">
        <f t="shared" ref="H185" si="117">SUM(H182:H184)</f>
        <v>1</v>
      </c>
      <c r="I185" s="21">
        <f t="shared" ref="I185" si="118">SUM(I182:I184)</f>
        <v>42</v>
      </c>
      <c r="J185" s="21">
        <f t="shared" ref="J185" si="119">SUM(J182:J184)</f>
        <v>189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64</v>
      </c>
      <c r="F186" s="51">
        <v>60</v>
      </c>
      <c r="G186" s="51">
        <v>0.9</v>
      </c>
      <c r="H186" s="51">
        <v>2.83</v>
      </c>
      <c r="I186" s="51">
        <v>4.43</v>
      </c>
      <c r="J186" s="51">
        <v>46.8</v>
      </c>
      <c r="K186" s="52" t="s">
        <v>112</v>
      </c>
      <c r="L186" s="51">
        <v>11.5</v>
      </c>
    </row>
    <row r="187" spans="1:12" ht="14.4" x14ac:dyDescent="0.3">
      <c r="A187" s="25"/>
      <c r="B187" s="16"/>
      <c r="C187" s="11"/>
      <c r="D187" s="7" t="s">
        <v>28</v>
      </c>
      <c r="E187" s="50" t="s">
        <v>113</v>
      </c>
      <c r="F187" s="51">
        <v>250</v>
      </c>
      <c r="G187" s="51">
        <v>1.75</v>
      </c>
      <c r="H187" s="51">
        <v>4.6399999999999997</v>
      </c>
      <c r="I187" s="51">
        <v>10.1</v>
      </c>
      <c r="J187" s="51">
        <v>89.1</v>
      </c>
      <c r="K187" s="52" t="s">
        <v>114</v>
      </c>
      <c r="L187" s="51">
        <v>7.3</v>
      </c>
    </row>
    <row r="188" spans="1:12" ht="14.4" x14ac:dyDescent="0.3">
      <c r="A188" s="25"/>
      <c r="B188" s="16"/>
      <c r="C188" s="11"/>
      <c r="D188" s="7" t="s">
        <v>29</v>
      </c>
      <c r="E188" s="50" t="s">
        <v>115</v>
      </c>
      <c r="F188" s="51">
        <v>100</v>
      </c>
      <c r="G188" s="51">
        <v>17.43</v>
      </c>
      <c r="H188" s="51">
        <v>11.35</v>
      </c>
      <c r="I188" s="51">
        <v>15.6</v>
      </c>
      <c r="J188" s="51">
        <v>234.3</v>
      </c>
      <c r="K188" s="52" t="s">
        <v>116</v>
      </c>
      <c r="L188" s="51">
        <v>40.5</v>
      </c>
    </row>
    <row r="189" spans="1:12" ht="14.4" x14ac:dyDescent="0.3">
      <c r="A189" s="25"/>
      <c r="B189" s="16"/>
      <c r="C189" s="11"/>
      <c r="D189" s="7" t="s">
        <v>30</v>
      </c>
      <c r="E189" s="50" t="s">
        <v>117</v>
      </c>
      <c r="F189" s="51">
        <v>150</v>
      </c>
      <c r="G189" s="51">
        <v>3.6</v>
      </c>
      <c r="H189" s="51">
        <v>4.82</v>
      </c>
      <c r="I189" s="51">
        <v>36.44</v>
      </c>
      <c r="J189" s="51">
        <v>203.5</v>
      </c>
      <c r="K189" s="52" t="s">
        <v>118</v>
      </c>
      <c r="L189" s="51">
        <v>10.06</v>
      </c>
    </row>
    <row r="190" spans="1:12" ht="14.4" x14ac:dyDescent="0.3">
      <c r="A190" s="25"/>
      <c r="B190" s="16"/>
      <c r="C190" s="11"/>
      <c r="D190" s="7" t="s">
        <v>31</v>
      </c>
      <c r="E190" s="50" t="s">
        <v>119</v>
      </c>
      <c r="F190" s="51">
        <v>200</v>
      </c>
      <c r="G190" s="51">
        <v>0.54</v>
      </c>
      <c r="H190" s="51">
        <v>0.15</v>
      </c>
      <c r="I190" s="51">
        <v>19.440000000000001</v>
      </c>
      <c r="J190" s="51">
        <v>81.3</v>
      </c>
      <c r="K190" s="52" t="s">
        <v>120</v>
      </c>
      <c r="L190" s="51">
        <v>7.86</v>
      </c>
    </row>
    <row r="191" spans="1:12" ht="14.4" x14ac:dyDescent="0.3">
      <c r="A191" s="25"/>
      <c r="B191" s="16"/>
      <c r="C191" s="11"/>
      <c r="D191" s="7" t="s">
        <v>32</v>
      </c>
      <c r="E191" s="50" t="s">
        <v>62</v>
      </c>
      <c r="F191" s="51">
        <v>60</v>
      </c>
      <c r="G191" s="51">
        <v>4.5599999999999996</v>
      </c>
      <c r="H191" s="51">
        <v>0.48</v>
      </c>
      <c r="I191" s="51">
        <v>29.5</v>
      </c>
      <c r="J191" s="51">
        <v>140.6</v>
      </c>
      <c r="K191" s="52" t="s">
        <v>49</v>
      </c>
      <c r="L191" s="51">
        <v>3</v>
      </c>
    </row>
    <row r="192" spans="1:12" ht="14.4" x14ac:dyDescent="0.3">
      <c r="A192" s="25"/>
      <c r="B192" s="16"/>
      <c r="C192" s="11"/>
      <c r="D192" s="7" t="s">
        <v>33</v>
      </c>
      <c r="E192" s="50" t="s">
        <v>63</v>
      </c>
      <c r="F192" s="51">
        <v>30</v>
      </c>
      <c r="G192" s="51">
        <v>1.98</v>
      </c>
      <c r="H192" s="51">
        <v>0.36</v>
      </c>
      <c r="I192" s="51">
        <v>11.88</v>
      </c>
      <c r="J192" s="51">
        <v>58.7</v>
      </c>
      <c r="K192" s="52" t="s">
        <v>49</v>
      </c>
      <c r="L192" s="51">
        <v>1.7330000000000001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850</v>
      </c>
      <c r="G195" s="21">
        <f t="shared" ref="G195" si="121">SUM(G186:G194)</f>
        <v>30.759999999999998</v>
      </c>
      <c r="H195" s="21">
        <f t="shared" ref="H195" si="122">SUM(H186:H194)</f>
        <v>24.63</v>
      </c>
      <c r="I195" s="21">
        <f t="shared" ref="I195" si="123">SUM(I186:I194)</f>
        <v>127.38999999999999</v>
      </c>
      <c r="J195" s="21">
        <f t="shared" ref="J195" si="124">SUM(J186:J194)</f>
        <v>854.30000000000007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1575</v>
      </c>
      <c r="G215" s="34">
        <f t="shared" ref="G215" si="141">G181+G185+G195+G200+G207+G214</f>
        <v>60.07</v>
      </c>
      <c r="H215" s="34">
        <f t="shared" ref="H215" si="142">H181+H185+H195+H200+H207+H214</f>
        <v>58.14</v>
      </c>
      <c r="I215" s="34">
        <f t="shared" ref="I215" si="143">I181+I185+I195+I200+I207+I214</f>
        <v>222.17</v>
      </c>
      <c r="J215" s="34">
        <f t="shared" ref="J215" si="144">J181+J185+J195+J200+J207+J214</f>
        <v>1652.4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 t="s">
        <v>23</v>
      </c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 t="s">
        <v>52</v>
      </c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 t="s">
        <v>27</v>
      </c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 t="s">
        <v>50</v>
      </c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121</v>
      </c>
      <c r="F300" s="48">
        <v>210</v>
      </c>
      <c r="G300" s="48">
        <v>7.16</v>
      </c>
      <c r="H300" s="48">
        <v>7.82</v>
      </c>
      <c r="I300" s="48">
        <v>25.84</v>
      </c>
      <c r="J300" s="48">
        <v>202.3</v>
      </c>
      <c r="K300" s="49" t="s">
        <v>170</v>
      </c>
      <c r="L300" s="48">
        <v>15</v>
      </c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 t="s">
        <v>66</v>
      </c>
      <c r="F302" s="51">
        <v>200</v>
      </c>
      <c r="G302" s="51">
        <v>4.68</v>
      </c>
      <c r="H302" s="51">
        <v>3.52</v>
      </c>
      <c r="I302" s="51">
        <v>12.5</v>
      </c>
      <c r="J302" s="51">
        <v>100.4</v>
      </c>
      <c r="K302" s="52" t="s">
        <v>73</v>
      </c>
      <c r="L302" s="51">
        <v>13.75</v>
      </c>
    </row>
    <row r="303" spans="1:12" ht="14.4" x14ac:dyDescent="0.3">
      <c r="A303" s="25"/>
      <c r="B303" s="16"/>
      <c r="C303" s="11"/>
      <c r="D303" s="7" t="s">
        <v>23</v>
      </c>
      <c r="E303" s="50" t="s">
        <v>98</v>
      </c>
      <c r="F303" s="51">
        <v>55</v>
      </c>
      <c r="G303" s="51">
        <v>3.5</v>
      </c>
      <c r="H303" s="51">
        <v>7.61</v>
      </c>
      <c r="I303" s="51">
        <v>22.27</v>
      </c>
      <c r="J303" s="51">
        <v>171.6</v>
      </c>
      <c r="K303" s="52" t="s">
        <v>133</v>
      </c>
      <c r="L303" s="51">
        <v>10.77</v>
      </c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 t="s">
        <v>23</v>
      </c>
      <c r="E305" s="50" t="s">
        <v>63</v>
      </c>
      <c r="F305" s="51">
        <v>35</v>
      </c>
      <c r="G305" s="51">
        <v>2.31</v>
      </c>
      <c r="H305" s="51">
        <v>0.42</v>
      </c>
      <c r="I305" s="51">
        <v>13.86</v>
      </c>
      <c r="J305" s="51">
        <v>68.5</v>
      </c>
      <c r="K305" s="52" t="s">
        <v>49</v>
      </c>
      <c r="L305" s="51">
        <v>1.8</v>
      </c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17.649999999999999</v>
      </c>
      <c r="H307" s="21">
        <f t="shared" ref="H307" si="216">SUM(H300:H306)</f>
        <v>19.37</v>
      </c>
      <c r="I307" s="21">
        <f t="shared" ref="I307" si="217">SUM(I300:I306)</f>
        <v>74.47</v>
      </c>
      <c r="J307" s="21">
        <f t="shared" ref="J307" si="218">SUM(J300:J306)</f>
        <v>542.80000000000007</v>
      </c>
      <c r="K307" s="27"/>
      <c r="L307" s="21">
        <f t="shared" ref="L307:L349" si="219">SUM(L300:L306)</f>
        <v>41.319999999999993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 t="s">
        <v>52</v>
      </c>
      <c r="E309" s="50" t="s">
        <v>123</v>
      </c>
      <c r="F309" s="51">
        <v>200</v>
      </c>
      <c r="G309" s="51">
        <v>1</v>
      </c>
      <c r="H309" s="51">
        <v>0.2</v>
      </c>
      <c r="I309" s="51">
        <v>20.2</v>
      </c>
      <c r="J309" s="51">
        <v>86.6</v>
      </c>
      <c r="K309" s="52" t="s">
        <v>49</v>
      </c>
      <c r="L309" s="51">
        <v>19.8</v>
      </c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20">SUM(G308:G310)</f>
        <v>1</v>
      </c>
      <c r="H311" s="21">
        <f t="shared" ref="H311" si="221">SUM(H308:H310)</f>
        <v>0.2</v>
      </c>
      <c r="I311" s="21">
        <f t="shared" ref="I311" si="222">SUM(I308:I310)</f>
        <v>20.2</v>
      </c>
      <c r="J311" s="21">
        <f t="shared" ref="J311" si="223">SUM(J308:J310)</f>
        <v>86.6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124</v>
      </c>
      <c r="F312" s="51">
        <v>60</v>
      </c>
      <c r="G312" s="51">
        <v>0.8</v>
      </c>
      <c r="H312" s="51">
        <v>2.69</v>
      </c>
      <c r="I312" s="51">
        <v>4.5599999999999996</v>
      </c>
      <c r="J312" s="51">
        <v>45.6</v>
      </c>
      <c r="K312" s="52" t="s">
        <v>125</v>
      </c>
      <c r="L312" s="51">
        <v>2.57</v>
      </c>
    </row>
    <row r="313" spans="1:12" ht="14.4" x14ac:dyDescent="0.3">
      <c r="A313" s="25"/>
      <c r="B313" s="16"/>
      <c r="C313" s="11"/>
      <c r="D313" s="7" t="s">
        <v>28</v>
      </c>
      <c r="E313" s="50" t="s">
        <v>126</v>
      </c>
      <c r="F313" s="51">
        <v>250</v>
      </c>
      <c r="G313" s="51">
        <v>5.71</v>
      </c>
      <c r="H313" s="51">
        <v>7.14</v>
      </c>
      <c r="I313" s="51">
        <v>14.5</v>
      </c>
      <c r="J313" s="51">
        <v>145.1</v>
      </c>
      <c r="K313" s="52" t="s">
        <v>127</v>
      </c>
      <c r="L313" s="51">
        <v>6.57</v>
      </c>
    </row>
    <row r="314" spans="1:12" ht="14.4" x14ac:dyDescent="0.3">
      <c r="A314" s="25"/>
      <c r="B314" s="16"/>
      <c r="C314" s="11"/>
      <c r="D314" s="7" t="s">
        <v>29</v>
      </c>
      <c r="E314" s="50" t="s">
        <v>128</v>
      </c>
      <c r="F314" s="51">
        <v>200</v>
      </c>
      <c r="G314" s="51">
        <v>15.32</v>
      </c>
      <c r="H314" s="51">
        <v>14.73</v>
      </c>
      <c r="I314" s="51">
        <v>38.58</v>
      </c>
      <c r="J314" s="51">
        <v>348.3</v>
      </c>
      <c r="K314" s="52" t="s">
        <v>129</v>
      </c>
      <c r="L314" s="51">
        <v>69.08</v>
      </c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 t="s">
        <v>107</v>
      </c>
      <c r="F316" s="51">
        <v>200</v>
      </c>
      <c r="G316" s="51">
        <v>0.98</v>
      </c>
      <c r="H316" s="51">
        <v>0.05</v>
      </c>
      <c r="I316" s="51">
        <v>15.64</v>
      </c>
      <c r="J316" s="51">
        <v>66.900000000000006</v>
      </c>
      <c r="K316" s="52" t="s">
        <v>108</v>
      </c>
      <c r="L316" s="51">
        <v>7.42</v>
      </c>
    </row>
    <row r="317" spans="1:12" ht="14.4" x14ac:dyDescent="0.3">
      <c r="A317" s="25"/>
      <c r="B317" s="16"/>
      <c r="C317" s="11"/>
      <c r="D317" s="7" t="s">
        <v>32</v>
      </c>
      <c r="E317" s="50" t="s">
        <v>82</v>
      </c>
      <c r="F317" s="51">
        <v>60</v>
      </c>
      <c r="G317" s="51">
        <v>4.5599999999999996</v>
      </c>
      <c r="H317" s="51">
        <v>0.48</v>
      </c>
      <c r="I317" s="51">
        <v>29.52</v>
      </c>
      <c r="J317" s="51">
        <v>140.6</v>
      </c>
      <c r="K317" s="52" t="s">
        <v>49</v>
      </c>
      <c r="L317" s="51">
        <v>3</v>
      </c>
    </row>
    <row r="318" spans="1:12" ht="14.4" x14ac:dyDescent="0.3">
      <c r="A318" s="25"/>
      <c r="B318" s="16"/>
      <c r="C318" s="11"/>
      <c r="D318" s="7" t="s">
        <v>33</v>
      </c>
      <c r="E318" s="50" t="s">
        <v>63</v>
      </c>
      <c r="F318" s="51">
        <v>30</v>
      </c>
      <c r="G318" s="51">
        <v>1.98</v>
      </c>
      <c r="H318" s="51">
        <v>0.36</v>
      </c>
      <c r="I318" s="51">
        <v>11.88</v>
      </c>
      <c r="J318" s="51">
        <v>58.7</v>
      </c>
      <c r="K318" s="52" t="s">
        <v>49</v>
      </c>
      <c r="L318" s="51">
        <v>1.73</v>
      </c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" si="225">SUM(G312:G320)</f>
        <v>29.349999999999998</v>
      </c>
      <c r="H321" s="21">
        <f t="shared" ref="H321" si="226">SUM(H312:H320)</f>
        <v>25.450000000000003</v>
      </c>
      <c r="I321" s="21">
        <f t="shared" ref="I321" si="227">SUM(I312:I320)</f>
        <v>114.67999999999999</v>
      </c>
      <c r="J321" s="21">
        <f t="shared" ref="J321" si="228">SUM(J312:J320)</f>
        <v>805.2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 t="s">
        <v>27</v>
      </c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1500</v>
      </c>
      <c r="G341" s="34">
        <f t="shared" ref="G341" si="245">G307+G311+G321+G326+G333+G340</f>
        <v>48</v>
      </c>
      <c r="H341" s="34">
        <f t="shared" ref="H341" si="246">H307+H311+H321+H326+H333+H340</f>
        <v>45.02</v>
      </c>
      <c r="I341" s="34">
        <f t="shared" ref="I341" si="247">I307+I311+I321+I326+I333+I340</f>
        <v>209.35</v>
      </c>
      <c r="J341" s="34">
        <f t="shared" ref="J341" si="248">J307+J311+J321+J326+J333+J340</f>
        <v>1434.6000000000001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130</v>
      </c>
      <c r="F342" s="48">
        <v>210</v>
      </c>
      <c r="G342" s="48">
        <v>5.89</v>
      </c>
      <c r="H342" s="48">
        <v>5.81</v>
      </c>
      <c r="I342" s="48">
        <v>32.99</v>
      </c>
      <c r="J342" s="48">
        <v>207.9</v>
      </c>
      <c r="K342" s="49" t="s">
        <v>131</v>
      </c>
      <c r="L342" s="48">
        <v>15.83</v>
      </c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158</v>
      </c>
      <c r="F344" s="51">
        <v>200</v>
      </c>
      <c r="G344" s="51">
        <v>3.87</v>
      </c>
      <c r="H344" s="51">
        <v>2.86</v>
      </c>
      <c r="I344" s="51">
        <v>11.19</v>
      </c>
      <c r="J344" s="51">
        <v>86</v>
      </c>
      <c r="K344" s="52" t="s">
        <v>48</v>
      </c>
      <c r="L344" s="51">
        <v>10.09</v>
      </c>
    </row>
    <row r="345" spans="1:12" ht="14.4" x14ac:dyDescent="0.3">
      <c r="A345" s="15"/>
      <c r="B345" s="16"/>
      <c r="C345" s="11"/>
      <c r="D345" s="7" t="s">
        <v>23</v>
      </c>
      <c r="E345" s="50" t="s">
        <v>98</v>
      </c>
      <c r="F345" s="51">
        <v>55</v>
      </c>
      <c r="G345" s="51">
        <v>3.5</v>
      </c>
      <c r="H345" s="51">
        <v>7.61</v>
      </c>
      <c r="I345" s="51">
        <v>22.27</v>
      </c>
      <c r="J345" s="51">
        <v>171.6</v>
      </c>
      <c r="K345" s="52" t="s">
        <v>133</v>
      </c>
      <c r="L345" s="51">
        <v>6.16</v>
      </c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 t="s">
        <v>23</v>
      </c>
      <c r="E347" s="50" t="s">
        <v>63</v>
      </c>
      <c r="F347" s="51">
        <v>35</v>
      </c>
      <c r="G347" s="51">
        <v>2.31</v>
      </c>
      <c r="H347" s="51">
        <v>0.42</v>
      </c>
      <c r="I347" s="51">
        <v>13.86</v>
      </c>
      <c r="J347" s="51">
        <v>68.5</v>
      </c>
      <c r="K347" s="52" t="s">
        <v>49</v>
      </c>
      <c r="L347" s="51">
        <v>1.8</v>
      </c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15.57</v>
      </c>
      <c r="H349" s="21">
        <f t="shared" ref="H349" si="251">SUM(H342:H348)</f>
        <v>16.700000000000003</v>
      </c>
      <c r="I349" s="21">
        <f t="shared" ref="I349" si="252">SUM(I342:I348)</f>
        <v>80.31</v>
      </c>
      <c r="J349" s="21">
        <f t="shared" ref="J349" si="253">SUM(J342:J348)</f>
        <v>534</v>
      </c>
      <c r="K349" s="27"/>
      <c r="L349" s="21">
        <f t="shared" si="219"/>
        <v>33.879999999999995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167</v>
      </c>
      <c r="F350" s="51">
        <v>200</v>
      </c>
      <c r="G350" s="51">
        <v>1.5</v>
      </c>
      <c r="H350" s="51">
        <v>0.5</v>
      </c>
      <c r="I350" s="51">
        <v>21</v>
      </c>
      <c r="J350" s="51">
        <v>94.5</v>
      </c>
      <c r="K350" s="52" t="s">
        <v>49</v>
      </c>
      <c r="L350" s="51">
        <v>37</v>
      </c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1.5</v>
      </c>
      <c r="H353" s="21">
        <f t="shared" ref="H353" si="255">SUM(H350:H352)</f>
        <v>0.5</v>
      </c>
      <c r="I353" s="21">
        <f t="shared" ref="I353" si="256">SUM(I350:I352)</f>
        <v>21</v>
      </c>
      <c r="J353" s="21">
        <f t="shared" ref="J353" si="257">SUM(J350:J352)</f>
        <v>94.5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99</v>
      </c>
      <c r="F354" s="51">
        <v>60</v>
      </c>
      <c r="G354" s="51">
        <v>0.78</v>
      </c>
      <c r="H354" s="51">
        <v>0.06</v>
      </c>
      <c r="I354" s="51">
        <v>2.94</v>
      </c>
      <c r="J354" s="51">
        <v>15.4</v>
      </c>
      <c r="K354" s="52" t="s">
        <v>100</v>
      </c>
      <c r="L354" s="51">
        <v>18</v>
      </c>
    </row>
    <row r="355" spans="1:12" ht="14.4" x14ac:dyDescent="0.3">
      <c r="A355" s="15"/>
      <c r="B355" s="16"/>
      <c r="C355" s="11"/>
      <c r="D355" s="7" t="s">
        <v>28</v>
      </c>
      <c r="E355" s="50" t="s">
        <v>134</v>
      </c>
      <c r="F355" s="51">
        <v>255</v>
      </c>
      <c r="G355" s="51">
        <v>5.89</v>
      </c>
      <c r="H355" s="51">
        <v>7.09</v>
      </c>
      <c r="I355" s="51">
        <v>12.68</v>
      </c>
      <c r="J355" s="51">
        <v>137.9</v>
      </c>
      <c r="K355" s="52" t="s">
        <v>135</v>
      </c>
      <c r="L355" s="51">
        <v>18.559999999999999</v>
      </c>
    </row>
    <row r="356" spans="1:12" ht="14.4" x14ac:dyDescent="0.3">
      <c r="A356" s="15"/>
      <c r="B356" s="16"/>
      <c r="C356" s="11"/>
      <c r="D356" s="7" t="s">
        <v>29</v>
      </c>
      <c r="E356" s="50" t="s">
        <v>136</v>
      </c>
      <c r="F356" s="51">
        <v>100</v>
      </c>
      <c r="G356" s="51">
        <v>14.59</v>
      </c>
      <c r="H356" s="51">
        <v>13.93</v>
      </c>
      <c r="I356" s="51">
        <v>13.15</v>
      </c>
      <c r="J356" s="51">
        <v>236.2</v>
      </c>
      <c r="K356" s="52" t="s">
        <v>79</v>
      </c>
      <c r="L356" s="51">
        <v>40.19</v>
      </c>
    </row>
    <row r="357" spans="1:12" ht="14.4" x14ac:dyDescent="0.3">
      <c r="A357" s="15"/>
      <c r="B357" s="16"/>
      <c r="C357" s="11"/>
      <c r="D357" s="7" t="s">
        <v>30</v>
      </c>
      <c r="E357" s="50" t="s">
        <v>159</v>
      </c>
      <c r="F357" s="51">
        <v>150</v>
      </c>
      <c r="G357" s="51">
        <v>8.2200000000000006</v>
      </c>
      <c r="H357" s="51">
        <v>6.34</v>
      </c>
      <c r="I357" s="51">
        <v>35.93</v>
      </c>
      <c r="J357" s="51">
        <v>233.7</v>
      </c>
      <c r="K357" s="52" t="s">
        <v>93</v>
      </c>
      <c r="L357" s="51">
        <v>7.63</v>
      </c>
    </row>
    <row r="358" spans="1:12" ht="14.4" x14ac:dyDescent="0.3">
      <c r="A358" s="15"/>
      <c r="B358" s="16"/>
      <c r="C358" s="11"/>
      <c r="D358" s="7" t="s">
        <v>31</v>
      </c>
      <c r="E358" s="50" t="s">
        <v>71</v>
      </c>
      <c r="F358" s="51">
        <v>200</v>
      </c>
      <c r="G358" s="51">
        <v>0.09</v>
      </c>
      <c r="H358" s="51">
        <v>0.04</v>
      </c>
      <c r="I358" s="51">
        <v>7.03</v>
      </c>
      <c r="J358" s="51">
        <v>28.8</v>
      </c>
      <c r="K358" s="52" t="s">
        <v>81</v>
      </c>
      <c r="L358" s="51">
        <v>17.649999999999999</v>
      </c>
    </row>
    <row r="359" spans="1:12" ht="14.4" x14ac:dyDescent="0.3">
      <c r="A359" s="15"/>
      <c r="B359" s="16"/>
      <c r="C359" s="11"/>
      <c r="D359" s="7" t="s">
        <v>32</v>
      </c>
      <c r="E359" s="50" t="s">
        <v>62</v>
      </c>
      <c r="F359" s="51">
        <v>60</v>
      </c>
      <c r="G359" s="51">
        <v>4.5599999999999996</v>
      </c>
      <c r="H359" s="51">
        <v>0.48</v>
      </c>
      <c r="I359" s="51">
        <v>29.52</v>
      </c>
      <c r="J359" s="51">
        <v>140.6</v>
      </c>
      <c r="K359" s="52" t="s">
        <v>49</v>
      </c>
      <c r="L359" s="51">
        <v>3</v>
      </c>
    </row>
    <row r="360" spans="1:12" ht="14.4" x14ac:dyDescent="0.3">
      <c r="A360" s="15"/>
      <c r="B360" s="16"/>
      <c r="C360" s="11"/>
      <c r="D360" s="7" t="s">
        <v>33</v>
      </c>
      <c r="E360" s="50" t="s">
        <v>63</v>
      </c>
      <c r="F360" s="51">
        <v>30</v>
      </c>
      <c r="G360" s="51">
        <v>1.98</v>
      </c>
      <c r="H360" s="51">
        <v>0.36</v>
      </c>
      <c r="I360" s="51">
        <v>11.88</v>
      </c>
      <c r="J360" s="51">
        <v>58.7</v>
      </c>
      <c r="K360" s="52" t="s">
        <v>49</v>
      </c>
      <c r="L360" s="51">
        <v>1.73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855</v>
      </c>
      <c r="G363" s="21">
        <f t="shared" ref="G363" si="259">SUM(G354:G362)</f>
        <v>36.109999999999992</v>
      </c>
      <c r="H363" s="21">
        <f t="shared" ref="H363" si="260">SUM(H354:H362)</f>
        <v>28.299999999999997</v>
      </c>
      <c r="I363" s="21">
        <f t="shared" ref="I363" si="261">SUM(I354:I362)</f>
        <v>113.13</v>
      </c>
      <c r="J363" s="21">
        <f t="shared" ref="J363" si="262">SUM(J354:J362)</f>
        <v>851.30000000000007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1555</v>
      </c>
      <c r="G383" s="34">
        <f t="shared" ref="G383" si="279">G349+G353+G363+G368+G375+G382</f>
        <v>53.179999999999993</v>
      </c>
      <c r="H383" s="34">
        <f t="shared" ref="H383" si="280">H349+H353+H363+H368+H375+H382</f>
        <v>45.5</v>
      </c>
      <c r="I383" s="34">
        <f t="shared" ref="I383" si="281">I349+I353+I363+I368+I375+I382</f>
        <v>214.44</v>
      </c>
      <c r="J383" s="34">
        <f t="shared" ref="J383" si="282">J349+J353+J363+J368+J375+J382</f>
        <v>1479.8000000000002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171</v>
      </c>
      <c r="F384" s="48">
        <v>200</v>
      </c>
      <c r="G384" s="48">
        <v>35.86</v>
      </c>
      <c r="H384" s="48">
        <v>13.84</v>
      </c>
      <c r="I384" s="48">
        <v>45.44</v>
      </c>
      <c r="J384" s="48">
        <v>449.9</v>
      </c>
      <c r="K384" s="49" t="s">
        <v>162</v>
      </c>
      <c r="L384" s="48">
        <v>45.78</v>
      </c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84</v>
      </c>
      <c r="F386" s="51">
        <v>200</v>
      </c>
      <c r="G386" s="51">
        <v>0.25</v>
      </c>
      <c r="H386" s="51">
        <v>0.05</v>
      </c>
      <c r="I386" s="51">
        <v>6.61</v>
      </c>
      <c r="J386" s="51">
        <v>27.9</v>
      </c>
      <c r="K386" s="52" t="s">
        <v>85</v>
      </c>
      <c r="L386" s="51">
        <v>3.37</v>
      </c>
    </row>
    <row r="387" spans="1:12" ht="14.4" x14ac:dyDescent="0.3">
      <c r="A387" s="25"/>
      <c r="B387" s="16"/>
      <c r="C387" s="11"/>
      <c r="D387" s="7" t="s">
        <v>23</v>
      </c>
      <c r="E387" s="50" t="s">
        <v>98</v>
      </c>
      <c r="F387" s="51">
        <v>55</v>
      </c>
      <c r="G387" s="51">
        <v>3.5</v>
      </c>
      <c r="H387" s="51">
        <v>7.61</v>
      </c>
      <c r="I387" s="51">
        <v>22.27</v>
      </c>
      <c r="J387" s="51">
        <v>171.6</v>
      </c>
      <c r="K387" s="52" t="s">
        <v>133</v>
      </c>
      <c r="L387" s="51">
        <v>10.77</v>
      </c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 t="s">
        <v>23</v>
      </c>
      <c r="E389" s="50" t="s">
        <v>63</v>
      </c>
      <c r="F389" s="51">
        <v>30</v>
      </c>
      <c r="G389" s="51">
        <v>1.98</v>
      </c>
      <c r="H389" s="51">
        <v>0.36</v>
      </c>
      <c r="I389" s="51">
        <v>11.88</v>
      </c>
      <c r="J389" s="51">
        <v>58.7</v>
      </c>
      <c r="K389" s="52" t="s">
        <v>49</v>
      </c>
      <c r="L389" s="51">
        <v>1.73</v>
      </c>
    </row>
    <row r="390" spans="1:12" ht="14.4" x14ac:dyDescent="0.3">
      <c r="A390" s="25"/>
      <c r="B390" s="16"/>
      <c r="C390" s="11"/>
      <c r="D390" s="6"/>
      <c r="E390" s="50" t="s">
        <v>75</v>
      </c>
      <c r="F390" s="51">
        <v>15</v>
      </c>
      <c r="G390" s="51">
        <v>3.48</v>
      </c>
      <c r="H390" s="51">
        <v>4.42</v>
      </c>
      <c r="I390" s="51">
        <v>0</v>
      </c>
      <c r="J390" s="51">
        <v>5.37</v>
      </c>
      <c r="K390" s="52" t="s">
        <v>76</v>
      </c>
      <c r="L390" s="51">
        <v>8.94</v>
      </c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45.069999999999993</v>
      </c>
      <c r="H391" s="21">
        <f t="shared" ref="H391" si="285">SUM(H384:H390)</f>
        <v>26.28</v>
      </c>
      <c r="I391" s="21">
        <f t="shared" ref="I391" si="286">SUM(I384:I390)</f>
        <v>86.199999999999989</v>
      </c>
      <c r="J391" s="21">
        <f t="shared" ref="J391" si="287">SUM(J384:J390)</f>
        <v>713.47</v>
      </c>
      <c r="K391" s="27"/>
      <c r="L391" s="21">
        <f t="shared" ref="L391:L433" si="288">SUM(L384:L390)</f>
        <v>70.59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67</v>
      </c>
      <c r="F392" s="51">
        <v>200</v>
      </c>
      <c r="G392" s="51">
        <v>0.8</v>
      </c>
      <c r="H392" s="51">
        <v>0.8</v>
      </c>
      <c r="I392" s="51">
        <v>19.600000000000001</v>
      </c>
      <c r="J392" s="51">
        <v>88.8</v>
      </c>
      <c r="K392" s="52" t="s">
        <v>49</v>
      </c>
      <c r="L392" s="51">
        <v>25.3</v>
      </c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0.8</v>
      </c>
      <c r="H395" s="21">
        <f t="shared" ref="H395" si="290">SUM(H392:H394)</f>
        <v>0.8</v>
      </c>
      <c r="I395" s="21">
        <f t="shared" ref="I395" si="291">SUM(I392:I394)</f>
        <v>19.600000000000001</v>
      </c>
      <c r="J395" s="21">
        <f t="shared" ref="J395" si="292">SUM(J392:J394)</f>
        <v>88.8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68</v>
      </c>
      <c r="F396" s="51">
        <v>60</v>
      </c>
      <c r="G396" s="51">
        <v>0.48</v>
      </c>
      <c r="H396" s="51">
        <v>0.06</v>
      </c>
      <c r="I396" s="51">
        <v>1.5</v>
      </c>
      <c r="J396" s="51">
        <v>8.5</v>
      </c>
      <c r="K396" s="52" t="s">
        <v>77</v>
      </c>
      <c r="L396" s="51">
        <v>14.28</v>
      </c>
    </row>
    <row r="397" spans="1:12" ht="14.4" x14ac:dyDescent="0.3">
      <c r="A397" s="25"/>
      <c r="B397" s="16"/>
      <c r="C397" s="11"/>
      <c r="D397" s="7" t="s">
        <v>28</v>
      </c>
      <c r="E397" s="50" t="s">
        <v>137</v>
      </c>
      <c r="F397" s="51">
        <v>250</v>
      </c>
      <c r="G397" s="51">
        <v>6.4</v>
      </c>
      <c r="H397" s="51">
        <v>7.24</v>
      </c>
      <c r="I397" s="51">
        <v>13.47</v>
      </c>
      <c r="J397" s="51">
        <v>144.5</v>
      </c>
      <c r="K397" s="52" t="s">
        <v>138</v>
      </c>
      <c r="L397" s="51">
        <v>5.6</v>
      </c>
    </row>
    <row r="398" spans="1:12" ht="14.4" x14ac:dyDescent="0.3">
      <c r="A398" s="25"/>
      <c r="B398" s="16"/>
      <c r="C398" s="11"/>
      <c r="D398" s="7" t="s">
        <v>29</v>
      </c>
      <c r="E398" s="50" t="s">
        <v>139</v>
      </c>
      <c r="F398" s="51">
        <v>90</v>
      </c>
      <c r="G398" s="51">
        <v>17.18</v>
      </c>
      <c r="H398" s="51">
        <v>3.88</v>
      </c>
      <c r="I398" s="51">
        <v>12.04</v>
      </c>
      <c r="J398" s="51">
        <v>151.80000000000001</v>
      </c>
      <c r="K398" s="52" t="s">
        <v>140</v>
      </c>
      <c r="L398" s="51">
        <v>45.7</v>
      </c>
    </row>
    <row r="399" spans="1:12" ht="14.4" x14ac:dyDescent="0.3">
      <c r="A399" s="25"/>
      <c r="B399" s="16"/>
      <c r="C399" s="11"/>
      <c r="D399" s="7" t="s">
        <v>30</v>
      </c>
      <c r="E399" s="50" t="s">
        <v>141</v>
      </c>
      <c r="F399" s="51">
        <v>150</v>
      </c>
      <c r="G399" s="51">
        <v>4.5</v>
      </c>
      <c r="H399" s="51">
        <v>5.51</v>
      </c>
      <c r="I399" s="51">
        <v>26.54</v>
      </c>
      <c r="J399" s="51">
        <v>173.7</v>
      </c>
      <c r="K399" s="52" t="s">
        <v>142</v>
      </c>
      <c r="L399" s="51">
        <v>3.8</v>
      </c>
    </row>
    <row r="400" spans="1:12" ht="14.4" x14ac:dyDescent="0.3">
      <c r="A400" s="25"/>
      <c r="B400" s="16"/>
      <c r="C400" s="11"/>
      <c r="D400" s="7" t="s">
        <v>31</v>
      </c>
      <c r="E400" s="50" t="s">
        <v>60</v>
      </c>
      <c r="F400" s="51">
        <v>200</v>
      </c>
      <c r="G400" s="51">
        <v>0.47</v>
      </c>
      <c r="H400" s="51">
        <v>0</v>
      </c>
      <c r="I400" s="51">
        <v>19.78</v>
      </c>
      <c r="J400" s="51">
        <v>81</v>
      </c>
      <c r="K400" s="52" t="s">
        <v>143</v>
      </c>
      <c r="L400" s="51">
        <v>3.86</v>
      </c>
    </row>
    <row r="401" spans="1:12" ht="14.4" x14ac:dyDescent="0.3">
      <c r="A401" s="25"/>
      <c r="B401" s="16"/>
      <c r="C401" s="11"/>
      <c r="D401" s="7" t="s">
        <v>32</v>
      </c>
      <c r="E401" s="50" t="s">
        <v>62</v>
      </c>
      <c r="F401" s="51">
        <v>60</v>
      </c>
      <c r="G401" s="51">
        <v>4.5599999999999996</v>
      </c>
      <c r="H401" s="51">
        <v>0.48</v>
      </c>
      <c r="I401" s="51">
        <v>29.52</v>
      </c>
      <c r="J401" s="51">
        <v>140.6</v>
      </c>
      <c r="K401" s="52" t="s">
        <v>49</v>
      </c>
      <c r="L401" s="51">
        <v>3</v>
      </c>
    </row>
    <row r="402" spans="1:12" ht="14.4" x14ac:dyDescent="0.3">
      <c r="A402" s="25"/>
      <c r="B402" s="16"/>
      <c r="C402" s="11"/>
      <c r="D402" s="7" t="s">
        <v>33</v>
      </c>
      <c r="E402" s="50" t="s">
        <v>63</v>
      </c>
      <c r="F402" s="51">
        <v>30</v>
      </c>
      <c r="G402" s="51">
        <v>1.98</v>
      </c>
      <c r="H402" s="51">
        <v>0.36</v>
      </c>
      <c r="I402" s="51">
        <v>11.88</v>
      </c>
      <c r="J402" s="51">
        <v>58.7</v>
      </c>
      <c r="K402" s="52" t="s">
        <v>49</v>
      </c>
      <c r="L402" s="51">
        <v>1.73</v>
      </c>
    </row>
    <row r="403" spans="1:12" ht="14.4" x14ac:dyDescent="0.3">
      <c r="A403" s="25"/>
      <c r="B403" s="16"/>
      <c r="C403" s="11"/>
      <c r="D403" s="6"/>
      <c r="E403" s="50" t="s">
        <v>163</v>
      </c>
      <c r="F403" s="51">
        <v>20</v>
      </c>
      <c r="G403" s="51">
        <v>0.72</v>
      </c>
      <c r="H403" s="51">
        <v>1.48</v>
      </c>
      <c r="I403" s="51">
        <v>1.91</v>
      </c>
      <c r="J403" s="51">
        <v>23.8</v>
      </c>
      <c r="K403" s="52" t="s">
        <v>164</v>
      </c>
      <c r="L403" s="51">
        <v>0.97</v>
      </c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860</v>
      </c>
      <c r="G405" s="21">
        <f t="shared" ref="G405" si="294">SUM(G396:G404)</f>
        <v>36.29</v>
      </c>
      <c r="H405" s="21">
        <f t="shared" ref="H405" si="295">SUM(H396:H404)</f>
        <v>19.009999999999998</v>
      </c>
      <c r="I405" s="21">
        <f t="shared" ref="I405" si="296">SUM(I396:I404)</f>
        <v>116.63999999999999</v>
      </c>
      <c r="J405" s="21">
        <f t="shared" ref="J405" si="297">SUM(J396:J404)</f>
        <v>782.6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1560</v>
      </c>
      <c r="G425" s="34">
        <f t="shared" ref="G425" si="314">G391+G395+G405+G410+G417+G424</f>
        <v>82.16</v>
      </c>
      <c r="H425" s="34">
        <f t="shared" ref="H425" si="315">H391+H395+H405+H410+H417+H424</f>
        <v>46.09</v>
      </c>
      <c r="I425" s="34">
        <f t="shared" ref="I425" si="316">I391+I395+I405+I410+I417+I424</f>
        <v>222.43999999999997</v>
      </c>
      <c r="J425" s="34">
        <f t="shared" ref="J425" si="317">J391+J395+J405+J410+J417+J424</f>
        <v>1584.87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157</v>
      </c>
      <c r="F426" s="48">
        <v>210</v>
      </c>
      <c r="G426" s="48">
        <v>8.5399999999999991</v>
      </c>
      <c r="H426" s="48">
        <v>9.6999999999999993</v>
      </c>
      <c r="I426" s="48">
        <v>40.57</v>
      </c>
      <c r="J426" s="48">
        <v>283.7</v>
      </c>
      <c r="K426" s="49" t="s">
        <v>122</v>
      </c>
      <c r="L426" s="48">
        <v>20.399999999999999</v>
      </c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66</v>
      </c>
      <c r="F428" s="51">
        <v>200</v>
      </c>
      <c r="G428" s="51">
        <v>4.68</v>
      </c>
      <c r="H428" s="51">
        <v>3.52</v>
      </c>
      <c r="I428" s="51">
        <v>12.5</v>
      </c>
      <c r="J428" s="51">
        <v>100.4</v>
      </c>
      <c r="K428" s="52" t="s">
        <v>73</v>
      </c>
      <c r="L428" s="51">
        <v>13.75</v>
      </c>
    </row>
    <row r="429" spans="1:12" ht="14.4" x14ac:dyDescent="0.3">
      <c r="A429" s="25"/>
      <c r="B429" s="16"/>
      <c r="C429" s="11"/>
      <c r="D429" s="7" t="s">
        <v>23</v>
      </c>
      <c r="E429" s="50" t="s">
        <v>98</v>
      </c>
      <c r="F429" s="51">
        <v>55</v>
      </c>
      <c r="G429" s="51">
        <v>3.5</v>
      </c>
      <c r="H429" s="51">
        <v>7.61</v>
      </c>
      <c r="I429" s="51">
        <v>22.27</v>
      </c>
      <c r="J429" s="51">
        <v>171.6</v>
      </c>
      <c r="K429" s="52" t="s">
        <v>133</v>
      </c>
      <c r="L429" s="51">
        <v>10.77</v>
      </c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 t="s">
        <v>23</v>
      </c>
      <c r="E431" s="50" t="s">
        <v>63</v>
      </c>
      <c r="F431" s="51">
        <v>35</v>
      </c>
      <c r="G431" s="51">
        <v>2.31</v>
      </c>
      <c r="H431" s="51">
        <v>0.42</v>
      </c>
      <c r="I431" s="51">
        <v>13.86</v>
      </c>
      <c r="J431" s="51">
        <v>68.5</v>
      </c>
      <c r="K431" s="52" t="s">
        <v>49</v>
      </c>
      <c r="L431" s="51">
        <v>1.8</v>
      </c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19.029999999999998</v>
      </c>
      <c r="H433" s="21">
        <f t="shared" ref="H433" si="320">SUM(H426:H432)</f>
        <v>21.25</v>
      </c>
      <c r="I433" s="21">
        <f t="shared" ref="I433" si="321">SUM(I426:I432)</f>
        <v>89.2</v>
      </c>
      <c r="J433" s="21">
        <f t="shared" ref="J433" si="322">SUM(J426:J432)</f>
        <v>624.20000000000005</v>
      </c>
      <c r="K433" s="27"/>
      <c r="L433" s="21">
        <f t="shared" si="288"/>
        <v>46.72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167</v>
      </c>
      <c r="F434" s="51">
        <v>200</v>
      </c>
      <c r="G434" s="51">
        <v>3</v>
      </c>
      <c r="H434" s="51">
        <v>1</v>
      </c>
      <c r="I434" s="51">
        <v>42</v>
      </c>
      <c r="J434" s="51">
        <v>189</v>
      </c>
      <c r="K434" s="52" t="s">
        <v>49</v>
      </c>
      <c r="L434" s="51">
        <v>37</v>
      </c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200</v>
      </c>
      <c r="G437" s="21">
        <f t="shared" ref="G437" si="323">SUM(G434:G436)</f>
        <v>3</v>
      </c>
      <c r="H437" s="21">
        <f t="shared" ref="H437" si="324">SUM(H434:H436)</f>
        <v>1</v>
      </c>
      <c r="I437" s="21">
        <f t="shared" ref="I437" si="325">SUM(I434:I436)</f>
        <v>42</v>
      </c>
      <c r="J437" s="21">
        <f t="shared" ref="J437" si="326">SUM(J434:J436)</f>
        <v>189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86</v>
      </c>
      <c r="F438" s="51">
        <v>60</v>
      </c>
      <c r="G438" s="51">
        <v>0.66</v>
      </c>
      <c r="H438" s="51">
        <v>0.12</v>
      </c>
      <c r="I438" s="51">
        <v>2.2799999999999998</v>
      </c>
      <c r="J438" s="51">
        <v>12.8</v>
      </c>
      <c r="K438" s="52" t="s">
        <v>87</v>
      </c>
      <c r="L438" s="51">
        <v>14.7</v>
      </c>
    </row>
    <row r="439" spans="1:12" ht="14.4" x14ac:dyDescent="0.3">
      <c r="A439" s="25"/>
      <c r="B439" s="16"/>
      <c r="C439" s="11"/>
      <c r="D439" s="7" t="s">
        <v>28</v>
      </c>
      <c r="E439" s="50" t="s">
        <v>144</v>
      </c>
      <c r="F439" s="51">
        <v>250</v>
      </c>
      <c r="G439" s="51">
        <v>8.4600000000000009</v>
      </c>
      <c r="H439" s="51">
        <v>5.73</v>
      </c>
      <c r="I439" s="51">
        <v>18</v>
      </c>
      <c r="J439" s="51">
        <v>157.4</v>
      </c>
      <c r="K439" s="52" t="s">
        <v>145</v>
      </c>
      <c r="L439" s="51">
        <v>10.56</v>
      </c>
    </row>
    <row r="440" spans="1:12" ht="14.4" x14ac:dyDescent="0.3">
      <c r="A440" s="25"/>
      <c r="B440" s="16"/>
      <c r="C440" s="11"/>
      <c r="D440" s="7" t="s">
        <v>29</v>
      </c>
      <c r="E440" s="50" t="s">
        <v>146</v>
      </c>
      <c r="F440" s="51">
        <v>100</v>
      </c>
      <c r="G440" s="51">
        <v>13.85</v>
      </c>
      <c r="H440" s="51">
        <v>7.41</v>
      </c>
      <c r="I440" s="51">
        <v>6.29</v>
      </c>
      <c r="J440" s="51">
        <v>147.19999999999999</v>
      </c>
      <c r="K440" s="52" t="s">
        <v>172</v>
      </c>
      <c r="L440" s="51">
        <v>34.93</v>
      </c>
    </row>
    <row r="441" spans="1:12" ht="14.4" x14ac:dyDescent="0.3">
      <c r="A441" s="25"/>
      <c r="B441" s="16"/>
      <c r="C441" s="11"/>
      <c r="D441" s="7" t="s">
        <v>30</v>
      </c>
      <c r="E441" s="50" t="s">
        <v>147</v>
      </c>
      <c r="F441" s="51">
        <v>150</v>
      </c>
      <c r="G441" s="51">
        <v>4.43</v>
      </c>
      <c r="H441" s="51">
        <v>5.27</v>
      </c>
      <c r="I441" s="51">
        <v>30.5</v>
      </c>
      <c r="J441" s="51">
        <v>187.1</v>
      </c>
      <c r="K441" s="52" t="s">
        <v>106</v>
      </c>
      <c r="L441" s="51">
        <v>5.95</v>
      </c>
    </row>
    <row r="442" spans="1:12" ht="14.4" x14ac:dyDescent="0.3">
      <c r="A442" s="25"/>
      <c r="B442" s="16"/>
      <c r="C442" s="11"/>
      <c r="D442" s="7" t="s">
        <v>31</v>
      </c>
      <c r="E442" s="50" t="s">
        <v>119</v>
      </c>
      <c r="F442" s="51">
        <v>200</v>
      </c>
      <c r="G442" s="51">
        <v>0.54</v>
      </c>
      <c r="H442" s="51">
        <v>0.15</v>
      </c>
      <c r="I442" s="51">
        <v>19.440000000000001</v>
      </c>
      <c r="J442" s="51">
        <v>81.3</v>
      </c>
      <c r="K442" s="52" t="s">
        <v>120</v>
      </c>
      <c r="L442" s="51">
        <v>7.86</v>
      </c>
    </row>
    <row r="443" spans="1:12" ht="14.4" x14ac:dyDescent="0.3">
      <c r="A443" s="25"/>
      <c r="B443" s="16"/>
      <c r="C443" s="11"/>
      <c r="D443" s="7" t="s">
        <v>32</v>
      </c>
      <c r="E443" s="50" t="s">
        <v>62</v>
      </c>
      <c r="F443" s="51">
        <v>60</v>
      </c>
      <c r="G443" s="51">
        <v>4.5599999999999996</v>
      </c>
      <c r="H443" s="51">
        <v>0.48</v>
      </c>
      <c r="I443" s="51">
        <v>29.52</v>
      </c>
      <c r="J443" s="51">
        <v>140.6</v>
      </c>
      <c r="K443" s="52" t="s">
        <v>49</v>
      </c>
      <c r="L443" s="51">
        <v>3</v>
      </c>
    </row>
    <row r="444" spans="1:12" ht="14.4" x14ac:dyDescent="0.3">
      <c r="A444" s="25"/>
      <c r="B444" s="16"/>
      <c r="C444" s="11"/>
      <c r="D444" s="7" t="s">
        <v>33</v>
      </c>
      <c r="E444" s="50" t="s">
        <v>63</v>
      </c>
      <c r="F444" s="51">
        <v>30</v>
      </c>
      <c r="G444" s="51">
        <v>1.98</v>
      </c>
      <c r="H444" s="51">
        <v>0.36</v>
      </c>
      <c r="I444" s="51">
        <v>11.88</v>
      </c>
      <c r="J444" s="51">
        <v>58.7</v>
      </c>
      <c r="K444" s="52" t="s">
        <v>49</v>
      </c>
      <c r="L444" s="51">
        <v>1.73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850</v>
      </c>
      <c r="G447" s="21">
        <f t="shared" ref="G447" si="328">SUM(G438:G446)</f>
        <v>34.479999999999997</v>
      </c>
      <c r="H447" s="21">
        <f t="shared" ref="H447" si="329">SUM(H438:H446)</f>
        <v>19.52</v>
      </c>
      <c r="I447" s="21">
        <f t="shared" ref="I447" si="330">SUM(I438:I446)</f>
        <v>117.91</v>
      </c>
      <c r="J447" s="21">
        <f t="shared" ref="J447" si="331">SUM(J438:J446)</f>
        <v>785.1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1550</v>
      </c>
      <c r="G467" s="34">
        <f t="shared" ref="G467" si="348">G433+G437+G447+G452+G459+G466</f>
        <v>56.509999999999991</v>
      </c>
      <c r="H467" s="34">
        <f t="shared" ref="H467" si="349">H433+H437+H447+H452+H459+H466</f>
        <v>41.769999999999996</v>
      </c>
      <c r="I467" s="34">
        <f t="shared" ref="I467" si="350">I433+I437+I447+I452+I459+I466</f>
        <v>249.10999999999999</v>
      </c>
      <c r="J467" s="34">
        <f t="shared" ref="J467" si="351">J433+J437+J447+J452+J459+J466</f>
        <v>1598.3000000000002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148</v>
      </c>
      <c r="F468" s="48">
        <v>200</v>
      </c>
      <c r="G468" s="48">
        <v>7.25</v>
      </c>
      <c r="H468" s="48">
        <v>9.31</v>
      </c>
      <c r="I468" s="48">
        <v>34.06</v>
      </c>
      <c r="J468" s="48">
        <v>249.1</v>
      </c>
      <c r="K468" s="49" t="s">
        <v>149</v>
      </c>
      <c r="L468" s="48">
        <v>17.940000000000001</v>
      </c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150</v>
      </c>
      <c r="F470" s="51">
        <v>200</v>
      </c>
      <c r="G470" s="51">
        <v>0.25</v>
      </c>
      <c r="H470" s="51">
        <v>0.05</v>
      </c>
      <c r="I470" s="51">
        <v>6.61</v>
      </c>
      <c r="J470" s="51">
        <v>27.9</v>
      </c>
      <c r="K470" s="52" t="s">
        <v>85</v>
      </c>
      <c r="L470" s="51">
        <v>3.58</v>
      </c>
    </row>
    <row r="471" spans="1:12" ht="14.4" x14ac:dyDescent="0.3">
      <c r="A471" s="25"/>
      <c r="B471" s="16"/>
      <c r="C471" s="11"/>
      <c r="D471" s="7" t="s">
        <v>23</v>
      </c>
      <c r="E471" s="50" t="s">
        <v>98</v>
      </c>
      <c r="F471" s="51">
        <v>55</v>
      </c>
      <c r="G471" s="51">
        <v>3.5</v>
      </c>
      <c r="H471" s="51">
        <v>7.61</v>
      </c>
      <c r="I471" s="51">
        <v>22.27</v>
      </c>
      <c r="J471" s="51">
        <v>171.6</v>
      </c>
      <c r="K471" s="52" t="s">
        <v>133</v>
      </c>
      <c r="L471" s="51">
        <v>10.77</v>
      </c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 t="s">
        <v>23</v>
      </c>
      <c r="E473" s="50" t="s">
        <v>63</v>
      </c>
      <c r="F473" s="51">
        <v>30</v>
      </c>
      <c r="G473" s="51">
        <v>1.98</v>
      </c>
      <c r="H473" s="51">
        <v>0.36</v>
      </c>
      <c r="I473" s="51">
        <v>11.88</v>
      </c>
      <c r="J473" s="51">
        <v>58.7</v>
      </c>
      <c r="K473" s="52" t="s">
        <v>133</v>
      </c>
      <c r="L473" s="51">
        <v>1.73</v>
      </c>
    </row>
    <row r="474" spans="1:12" ht="14.4" x14ac:dyDescent="0.3">
      <c r="A474" s="25"/>
      <c r="B474" s="16"/>
      <c r="C474" s="11"/>
      <c r="D474" s="6" t="s">
        <v>174</v>
      </c>
      <c r="E474" s="50" t="s">
        <v>75</v>
      </c>
      <c r="F474" s="51">
        <v>15</v>
      </c>
      <c r="G474" s="51">
        <v>3.48</v>
      </c>
      <c r="H474" s="51">
        <v>4.42</v>
      </c>
      <c r="I474" s="51">
        <v>0</v>
      </c>
      <c r="J474" s="51">
        <v>53.7</v>
      </c>
      <c r="K474" s="52" t="s">
        <v>76</v>
      </c>
      <c r="L474" s="51">
        <v>8.94</v>
      </c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16.46</v>
      </c>
      <c r="H475" s="21">
        <f t="shared" ref="H475" si="354">SUM(H468:H474)</f>
        <v>21.75</v>
      </c>
      <c r="I475" s="21">
        <f t="shared" ref="I475" si="355">SUM(I468:I474)</f>
        <v>74.819999999999993</v>
      </c>
      <c r="J475" s="21">
        <f t="shared" ref="J475" si="356">SUM(J468:J474)</f>
        <v>561</v>
      </c>
      <c r="K475" s="27"/>
      <c r="L475" s="21">
        <f t="shared" ref="L475:L517" si="357">SUM(L468:L474)</f>
        <v>42.96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169</v>
      </c>
      <c r="F476" s="51">
        <v>200</v>
      </c>
      <c r="G476" s="51">
        <v>0.6</v>
      </c>
      <c r="H476" s="51">
        <v>0</v>
      </c>
      <c r="I476" s="51">
        <v>33</v>
      </c>
      <c r="J476" s="51">
        <v>134.4</v>
      </c>
      <c r="K476" s="52" t="s">
        <v>173</v>
      </c>
      <c r="L476" s="51">
        <v>19.8</v>
      </c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58">SUM(G476:G478)</f>
        <v>0.6</v>
      </c>
      <c r="H479" s="21">
        <f t="shared" ref="H479" si="359">SUM(H476:H478)</f>
        <v>0</v>
      </c>
      <c r="I479" s="21">
        <f t="shared" ref="I479" si="360">SUM(I476:I478)</f>
        <v>33</v>
      </c>
      <c r="J479" s="21">
        <f t="shared" ref="J479" si="361">SUM(J476:J478)</f>
        <v>134.4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151</v>
      </c>
      <c r="F480" s="51">
        <v>100</v>
      </c>
      <c r="G480" s="51">
        <v>2.0699999999999998</v>
      </c>
      <c r="H480" s="51">
        <v>0.35</v>
      </c>
      <c r="I480" s="51">
        <v>10.19</v>
      </c>
      <c r="J480" s="51">
        <v>52.2</v>
      </c>
      <c r="K480" s="52" t="s">
        <v>152</v>
      </c>
      <c r="L480" s="51">
        <v>17.850000000000001</v>
      </c>
    </row>
    <row r="481" spans="1:12" ht="14.4" x14ac:dyDescent="0.3">
      <c r="A481" s="25"/>
      <c r="B481" s="16"/>
      <c r="C481" s="11"/>
      <c r="D481" s="7" t="s">
        <v>28</v>
      </c>
      <c r="E481" s="50" t="s">
        <v>153</v>
      </c>
      <c r="F481" s="51">
        <v>250</v>
      </c>
      <c r="G481" s="51">
        <v>5.93</v>
      </c>
      <c r="H481" s="51">
        <v>7.21</v>
      </c>
      <c r="I481" s="51">
        <v>17.04</v>
      </c>
      <c r="J481" s="51">
        <v>157</v>
      </c>
      <c r="K481" s="52" t="s">
        <v>154</v>
      </c>
      <c r="L481" s="51">
        <v>6.57</v>
      </c>
    </row>
    <row r="482" spans="1:12" ht="14.4" x14ac:dyDescent="0.3">
      <c r="A482" s="25"/>
      <c r="B482" s="16"/>
      <c r="C482" s="11"/>
      <c r="D482" s="7" t="s">
        <v>29</v>
      </c>
      <c r="E482" s="50" t="s">
        <v>155</v>
      </c>
      <c r="F482" s="51">
        <v>100</v>
      </c>
      <c r="G482" s="51">
        <v>15</v>
      </c>
      <c r="H482" s="51">
        <v>15.52</v>
      </c>
      <c r="I482" s="51">
        <v>2.4</v>
      </c>
      <c r="J482" s="51">
        <v>209.2</v>
      </c>
      <c r="K482" s="52" t="s">
        <v>156</v>
      </c>
      <c r="L482" s="51">
        <v>65.16</v>
      </c>
    </row>
    <row r="483" spans="1:12" ht="14.4" x14ac:dyDescent="0.3">
      <c r="A483" s="25"/>
      <c r="B483" s="16"/>
      <c r="C483" s="11"/>
      <c r="D483" s="7" t="s">
        <v>30</v>
      </c>
      <c r="E483" s="50" t="s">
        <v>117</v>
      </c>
      <c r="F483" s="51">
        <v>180</v>
      </c>
      <c r="G483" s="51">
        <v>4.32</v>
      </c>
      <c r="H483" s="51">
        <v>5.78</v>
      </c>
      <c r="I483" s="51">
        <v>43.74</v>
      </c>
      <c r="J483" s="51">
        <v>244.2</v>
      </c>
      <c r="K483" s="52" t="s">
        <v>118</v>
      </c>
      <c r="L483" s="51">
        <v>10.06</v>
      </c>
    </row>
    <row r="484" spans="1:12" ht="14.4" x14ac:dyDescent="0.3">
      <c r="A484" s="25"/>
      <c r="B484" s="16"/>
      <c r="C484" s="11"/>
      <c r="D484" s="7" t="s">
        <v>31</v>
      </c>
      <c r="E484" s="50" t="s">
        <v>107</v>
      </c>
      <c r="F484" s="51">
        <v>200</v>
      </c>
      <c r="G484" s="51">
        <v>0.98</v>
      </c>
      <c r="H484" s="51">
        <v>0.05</v>
      </c>
      <c r="I484" s="51">
        <v>15.64</v>
      </c>
      <c r="J484" s="51">
        <v>7.86</v>
      </c>
      <c r="K484" s="52" t="s">
        <v>108</v>
      </c>
      <c r="L484" s="51">
        <v>7.42</v>
      </c>
    </row>
    <row r="485" spans="1:12" ht="14.4" x14ac:dyDescent="0.3">
      <c r="A485" s="25"/>
      <c r="B485" s="16"/>
      <c r="C485" s="11"/>
      <c r="D485" s="7" t="s">
        <v>32</v>
      </c>
      <c r="E485" s="50" t="s">
        <v>82</v>
      </c>
      <c r="F485" s="51">
        <v>60</v>
      </c>
      <c r="G485" s="51">
        <v>4.5599999999999996</v>
      </c>
      <c r="H485" s="51">
        <v>0.48</v>
      </c>
      <c r="I485" s="51">
        <v>29.52</v>
      </c>
      <c r="J485" s="51">
        <v>140.6</v>
      </c>
      <c r="K485" s="52" t="s">
        <v>49</v>
      </c>
      <c r="L485" s="51">
        <v>3</v>
      </c>
    </row>
    <row r="486" spans="1:12" ht="14.4" x14ac:dyDescent="0.3">
      <c r="A486" s="25"/>
      <c r="B486" s="16"/>
      <c r="C486" s="11"/>
      <c r="D486" s="7" t="s">
        <v>33</v>
      </c>
      <c r="E486" s="50" t="s">
        <v>63</v>
      </c>
      <c r="F486" s="51">
        <v>30</v>
      </c>
      <c r="G486" s="51">
        <v>1.98</v>
      </c>
      <c r="H486" s="51">
        <v>0.36</v>
      </c>
      <c r="I486" s="51">
        <v>11.88</v>
      </c>
      <c r="J486" s="51">
        <v>58.7</v>
      </c>
      <c r="K486" s="52" t="s">
        <v>49</v>
      </c>
      <c r="L486" s="51">
        <v>1.73</v>
      </c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920</v>
      </c>
      <c r="G489" s="21">
        <f t="shared" ref="G489" si="363">SUM(G480:G488)</f>
        <v>34.839999999999996</v>
      </c>
      <c r="H489" s="21">
        <f t="shared" ref="H489" si="364">SUM(H480:H488)</f>
        <v>29.75</v>
      </c>
      <c r="I489" s="21">
        <f t="shared" ref="I489" si="365">SUM(I480:I488)</f>
        <v>130.41</v>
      </c>
      <c r="J489" s="21">
        <f t="shared" ref="J489" si="366">SUM(J480:J488)</f>
        <v>869.76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 t="s">
        <v>27</v>
      </c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1620</v>
      </c>
      <c r="G509" s="34">
        <f t="shared" ref="G509" si="383">G475+G479+G489+G494+G501+G508</f>
        <v>51.9</v>
      </c>
      <c r="H509" s="34">
        <f t="shared" ref="H509" si="384">H475+H479+H489+H494+H501+H508</f>
        <v>51.5</v>
      </c>
      <c r="I509" s="34">
        <f t="shared" ref="I509" si="385">I475+I479+I489+I494+I501+I508</f>
        <v>238.23</v>
      </c>
      <c r="J509" s="34">
        <f t="shared" ref="J509" si="386">J475+J479+J489+J494+J501+J508</f>
        <v>1565.1599999999999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1571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64.152000000000001</v>
      </c>
      <c r="H594" s="42">
        <f t="shared" si="456"/>
        <v>46.465999999999994</v>
      </c>
      <c r="I594" s="42">
        <f t="shared" si="456"/>
        <v>227.96199999999999</v>
      </c>
      <c r="J594" s="42">
        <f t="shared" si="456"/>
        <v>1558.1449999999998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31496062992125984" right="0.31496062992125984" top="0.15748031496062992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Медкабинет</cp:lastModifiedBy>
  <cp:lastPrinted>2024-02-06T06:51:44Z</cp:lastPrinted>
  <dcterms:created xsi:type="dcterms:W3CDTF">2022-05-16T14:23:56Z</dcterms:created>
  <dcterms:modified xsi:type="dcterms:W3CDTF">2024-04-03T10:35:44Z</dcterms:modified>
</cp:coreProperties>
</file>