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Танюшка\"/>
    </mc:Choice>
  </mc:AlternateContent>
  <bookViews>
    <workbookView xWindow="0" yWindow="0" windowWidth="23040" windowHeight="91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J383" i="1" s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J509" i="1" l="1"/>
  <c r="I509" i="1"/>
  <c r="H425" i="1"/>
  <c r="J215" i="1"/>
  <c r="H131" i="1"/>
  <c r="J47" i="1"/>
  <c r="G47" i="1"/>
  <c r="G509" i="1"/>
  <c r="F509" i="1"/>
  <c r="F467" i="1"/>
  <c r="I467" i="1"/>
  <c r="J467" i="1"/>
  <c r="J425" i="1"/>
  <c r="G425" i="1"/>
  <c r="F425" i="1"/>
  <c r="F383" i="1"/>
  <c r="G383" i="1"/>
  <c r="J341" i="1"/>
  <c r="I341" i="1"/>
  <c r="G341" i="1"/>
  <c r="F341" i="1"/>
  <c r="H215" i="1"/>
  <c r="F215" i="1"/>
  <c r="I215" i="1"/>
  <c r="G215" i="1"/>
  <c r="G173" i="1"/>
  <c r="J173" i="1"/>
  <c r="H173" i="1"/>
  <c r="I173" i="1"/>
  <c r="J131" i="1"/>
  <c r="G131" i="1"/>
  <c r="I89" i="1"/>
  <c r="H89" i="1"/>
  <c r="I47" i="1"/>
  <c r="H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I594" i="1"/>
  <c r="H594" i="1"/>
  <c r="F594" i="1"/>
  <c r="J594" i="1"/>
  <c r="L59" i="1"/>
  <c r="L89" i="1"/>
  <c r="L321" i="1"/>
  <c r="L326" i="1"/>
  <c r="L383" i="1"/>
  <c r="L353" i="1"/>
  <c r="L116" i="1"/>
  <c r="L111" i="1"/>
  <c r="L284" i="1"/>
  <c r="L279" i="1"/>
  <c r="L131" i="1"/>
  <c r="L101" i="1"/>
  <c r="L158" i="1"/>
  <c r="L153" i="1"/>
  <c r="L311" i="1"/>
  <c r="L341" i="1"/>
  <c r="L368" i="1"/>
  <c r="L363" i="1"/>
  <c r="L425" i="1"/>
  <c r="L395" i="1"/>
  <c r="L32" i="1"/>
  <c r="L27" i="1"/>
  <c r="L143" i="1"/>
  <c r="L173" i="1"/>
  <c r="L215" i="1"/>
  <c r="L185" i="1"/>
  <c r="L410" i="1"/>
  <c r="L405" i="1"/>
  <c r="L269" i="1"/>
  <c r="L299" i="1"/>
  <c r="L437" i="1"/>
  <c r="L467" i="1"/>
  <c r="L578" i="1"/>
  <c r="L573" i="1"/>
  <c r="L195" i="1"/>
  <c r="L200" i="1"/>
  <c r="L531" i="1"/>
  <c r="L536" i="1"/>
  <c r="L489" i="1"/>
  <c r="L494" i="1"/>
  <c r="L521" i="1"/>
  <c r="L551" i="1"/>
  <c r="L593" i="1"/>
  <c r="L563" i="1"/>
  <c r="L69" i="1"/>
  <c r="L74" i="1"/>
  <c r="L242" i="1"/>
  <c r="L237" i="1"/>
  <c r="L509" i="1"/>
  <c r="L479" i="1"/>
  <c r="L452" i="1"/>
  <c r="L447" i="1"/>
  <c r="L227" i="1"/>
  <c r="L257" i="1"/>
  <c r="L88" i="1"/>
  <c r="L466" i="1"/>
  <c r="L585" i="1"/>
  <c r="L333" i="1"/>
  <c r="L291" i="1"/>
  <c r="L123" i="1"/>
  <c r="L375" i="1"/>
  <c r="L39" i="1"/>
  <c r="L592" i="1"/>
  <c r="L424" i="1"/>
  <c r="L17" i="1"/>
  <c r="L47" i="1"/>
  <c r="L594" i="1"/>
  <c r="L417" i="1"/>
  <c r="L130" i="1"/>
  <c r="L501" i="1"/>
  <c r="L256" i="1"/>
  <c r="L172" i="1"/>
  <c r="L459" i="1"/>
  <c r="L550" i="1"/>
  <c r="L382" i="1"/>
  <c r="L165" i="1"/>
  <c r="L340" i="1"/>
  <c r="L508" i="1"/>
  <c r="L81" i="1"/>
  <c r="L543" i="1"/>
  <c r="L298" i="1"/>
  <c r="L249" i="1"/>
  <c r="L207" i="1"/>
  <c r="L46" i="1"/>
  <c r="L214" i="1"/>
</calcChain>
</file>

<file path=xl/sharedStrings.xml><?xml version="1.0" encoding="utf-8"?>
<sst xmlns="http://schemas.openxmlformats.org/spreadsheetml/2006/main" count="678" uniqueCount="132">
  <si>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</si>
  <si>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</si>
  <si>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</si>
  <si>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</si>
  <si>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</si>
  <si>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</si>
  <si>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</si>
  <si>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</si>
  <si>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</si>
  <si>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</si>
  <si>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</si>
  <si>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</si>
  <si>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</si>
  <si>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</si>
  <si>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</si>
  <si>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</si>
  <si>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</si>
  <si>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</si>
  <si>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</si>
  <si>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</si>
  <si>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</si>
  <si>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</si>
  <si>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</si>
  <si>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</si>
  <si>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</si>
  <si>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</si>
  <si>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</si>
  <si>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</si>
  <si>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</si>
  <si>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</si>
  <si>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</si>
  <si>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</si>
  <si>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</si>
  <si>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</si>
  <si>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</si>
  <si>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</si>
  <si>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</si>
  <si>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</si>
  <si>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</si>
  <si>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</si>
  <si>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</si>
  <si>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</si>
  <si>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</si>
  <si>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</si>
  <si>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</si>
  <si>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С(К) НШ №60</t>
  </si>
  <si>
    <t>Директор</t>
  </si>
  <si>
    <t>Цыбаева Л.А.</t>
  </si>
  <si>
    <t>каша пшенная молочная жидкая</t>
  </si>
  <si>
    <t>кофейный напиток с молоком</t>
  </si>
  <si>
    <t>батон нарезной</t>
  </si>
  <si>
    <t>салат витаминный</t>
  </si>
  <si>
    <t>суп гороховый</t>
  </si>
  <si>
    <t>гуляш из говядины</t>
  </si>
  <si>
    <t>макронные изделия отварные</t>
  </si>
  <si>
    <t>хлеб пшеничный</t>
  </si>
  <si>
    <t>хлеб ржаной</t>
  </si>
  <si>
    <t>соки фруктовые и ягодные</t>
  </si>
  <si>
    <t>фрукт</t>
  </si>
  <si>
    <t>апельсин</t>
  </si>
  <si>
    <t>каша манная молочная жидкая</t>
  </si>
  <si>
    <t>бутерброды с сыром</t>
  </si>
  <si>
    <t>какао с молоком</t>
  </si>
  <si>
    <t>салат из моркови</t>
  </si>
  <si>
    <t>суп с рыбными консервами (пшено)</t>
  </si>
  <si>
    <t>запеканка из печени с рисом</t>
  </si>
  <si>
    <t>рагу из овощей</t>
  </si>
  <si>
    <t>компот из смеси сухофруктов</t>
  </si>
  <si>
    <t>запеканка из творога</t>
  </si>
  <si>
    <t>сладкое</t>
  </si>
  <si>
    <t>молоко сгущенное</t>
  </si>
  <si>
    <t>бутерброды с маслом</t>
  </si>
  <si>
    <t>бутерброды с повидлом</t>
  </si>
  <si>
    <t>щи из свежей капусты с картофелем со сметаной</t>
  </si>
  <si>
    <t>котлеты из говядины</t>
  </si>
  <si>
    <t>компот из яблок с лимоном</t>
  </si>
  <si>
    <t>омлет натуральный</t>
  </si>
  <si>
    <t>рассольник ленинградский со сметаной (перловка)</t>
  </si>
  <si>
    <t>котлеты рыбные любительские (горбуша)</t>
  </si>
  <si>
    <t>пюре картофельное</t>
  </si>
  <si>
    <t>соус</t>
  </si>
  <si>
    <t>соус молочный</t>
  </si>
  <si>
    <t>напиток из шиповника</t>
  </si>
  <si>
    <t>каша ячневая вязкая</t>
  </si>
  <si>
    <t>огурцы свежие (порциями)</t>
  </si>
  <si>
    <t>борщ с капустой и картофелем со сметаной</t>
  </si>
  <si>
    <t>кисель из ягод (вишня)</t>
  </si>
  <si>
    <t>54-12хн-2020</t>
  </si>
  <si>
    <t>каша кукурузная молочная жидкая</t>
  </si>
  <si>
    <t>салат картофельный</t>
  </si>
  <si>
    <t>уха с крупой (горбуша) (пшено)</t>
  </si>
  <si>
    <t>бигус</t>
  </si>
  <si>
    <t>компот из ягод замороженных (смесь ягодная)</t>
  </si>
  <si>
    <t>салат из свеклы отварной</t>
  </si>
  <si>
    <t>суп из овощей со сметаной</t>
  </si>
  <si>
    <t>макаронные изделия отварные</t>
  </si>
  <si>
    <t>компот из плодов сушеных (курага)</t>
  </si>
  <si>
    <t>чай с молоком</t>
  </si>
  <si>
    <t>суп картофельный с макаронными изделиями</t>
  </si>
  <si>
    <t>горошек зеленый</t>
  </si>
  <si>
    <t>54-20з</t>
  </si>
  <si>
    <t>суп фасолевый с картофелем</t>
  </si>
  <si>
    <t>суфле рыбное(минтай филе)</t>
  </si>
  <si>
    <t>54-8р-2020</t>
  </si>
  <si>
    <t>картофель отварной с маслом</t>
  </si>
  <si>
    <t>салат из моркови и яблок</t>
  </si>
  <si>
    <t>свекольник со сметаной</t>
  </si>
  <si>
    <t>54-7хн-2020</t>
  </si>
  <si>
    <t>сок</t>
  </si>
  <si>
    <t>яблоки</t>
  </si>
  <si>
    <t>салат из свеклы с черносливом</t>
  </si>
  <si>
    <t>сметанный</t>
  </si>
  <si>
    <t>салат картофельный с зеленым горошком</t>
  </si>
  <si>
    <t>капуста тушеная</t>
  </si>
  <si>
    <t>каша пшеничная молочная жидкая</t>
  </si>
  <si>
    <t>апельсины</t>
  </si>
  <si>
    <t>огурцы свежие</t>
  </si>
  <si>
    <t>плов из отварной птицы</t>
  </si>
  <si>
    <t>чай с лимоном и сахаром</t>
  </si>
  <si>
    <t>54-3гн-2020</t>
  </si>
  <si>
    <t>каша из овсяных хлопьев "Геркулес"</t>
  </si>
  <si>
    <t>суфле из печени</t>
  </si>
  <si>
    <t>молочный</t>
  </si>
  <si>
    <t>каша рисовая молочная жидкая</t>
  </si>
  <si>
    <t xml:space="preserve"> чай с молоком и сахаром</t>
  </si>
  <si>
    <t>54-4гн-2020</t>
  </si>
  <si>
    <t>котлеты из птицы (филе бедра)</t>
  </si>
  <si>
    <t>каша "Дружба"</t>
  </si>
  <si>
    <t>салат из свежих огурцов</t>
  </si>
  <si>
    <t xml:space="preserve">птица отварная </t>
  </si>
  <si>
    <t>каша перловая рассыпчатая</t>
  </si>
  <si>
    <t>кофейный напиток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</si>
</sst>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9" sqref="K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 t="s">
        <v>46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19</v>
      </c>
      <c r="I3" s="55">
        <v>1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200</v>
      </c>
      <c r="G6" s="48">
        <v>6</v>
      </c>
      <c r="H6" s="48">
        <v>6.86</v>
      </c>
      <c r="I6" s="48">
        <v>28.54</v>
      </c>
      <c r="J6" s="48">
        <v>199.8</v>
      </c>
      <c r="K6" s="49">
        <v>233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131</v>
      </c>
      <c r="F8" s="51">
        <v>200</v>
      </c>
      <c r="G8" s="51">
        <v>2.9</v>
      </c>
      <c r="H8" s="51">
        <v>2</v>
      </c>
      <c r="I8" s="51">
        <v>20.9</v>
      </c>
      <c r="J8" s="51">
        <v>113</v>
      </c>
      <c r="K8" s="52">
        <v>512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72</v>
      </c>
      <c r="F9" s="51">
        <v>50</v>
      </c>
      <c r="G9" s="51">
        <v>2</v>
      </c>
      <c r="H9" s="51">
        <v>4.75</v>
      </c>
      <c r="I9" s="51">
        <v>25.25</v>
      </c>
      <c r="J9" s="51">
        <v>151.25</v>
      </c>
      <c r="K9" s="52">
        <v>73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23</v>
      </c>
      <c r="E11" s="50" t="s">
        <v>50</v>
      </c>
      <c r="F11" s="51">
        <v>50</v>
      </c>
      <c r="G11" s="51">
        <v>3.8</v>
      </c>
      <c r="H11" s="51">
        <v>0.4</v>
      </c>
      <c r="I11" s="51">
        <v>24.6</v>
      </c>
      <c r="J11" s="51">
        <v>117.5</v>
      </c>
      <c r="K11" s="52">
        <v>114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14.7</v>
      </c>
      <c r="H13" s="21">
        <f t="shared" si="0"/>
        <v>14.01</v>
      </c>
      <c r="I13" s="21">
        <f t="shared" si="0"/>
        <v>99.289999999999992</v>
      </c>
      <c r="J13" s="21">
        <f t="shared" si="0"/>
        <v>581.54999999999995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108</v>
      </c>
      <c r="E15" s="50" t="s">
        <v>57</v>
      </c>
      <c r="F15" s="51">
        <v>200</v>
      </c>
      <c r="G15" s="51">
        <v>1</v>
      </c>
      <c r="H15" s="51">
        <v>0.2</v>
      </c>
      <c r="I15" s="51">
        <v>20.2</v>
      </c>
      <c r="J15" s="51">
        <v>86</v>
      </c>
      <c r="K15" s="52">
        <v>501</v>
      </c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1</v>
      </c>
      <c r="H17" s="21">
        <f t="shared" si="2"/>
        <v>0.2</v>
      </c>
      <c r="I17" s="21">
        <f t="shared" si="2"/>
        <v>20.2</v>
      </c>
      <c r="J17" s="21">
        <f t="shared" si="2"/>
        <v>86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51</v>
      </c>
      <c r="F18" s="51">
        <v>60</v>
      </c>
      <c r="G18" s="51">
        <v>0.78</v>
      </c>
      <c r="H18" s="51">
        <v>3.72</v>
      </c>
      <c r="I18" s="51">
        <v>3.66</v>
      </c>
      <c r="J18" s="51">
        <v>51</v>
      </c>
      <c r="K18" s="52">
        <v>2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52</v>
      </c>
      <c r="F19" s="51">
        <v>200</v>
      </c>
      <c r="G19" s="51">
        <v>5.98</v>
      </c>
      <c r="H19" s="51">
        <v>2.94</v>
      </c>
      <c r="I19" s="51">
        <v>12.96</v>
      </c>
      <c r="J19" s="51">
        <v>102.2</v>
      </c>
      <c r="K19" s="52">
        <v>128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53</v>
      </c>
      <c r="F20" s="51">
        <v>90</v>
      </c>
      <c r="G20" s="51">
        <v>14.025</v>
      </c>
      <c r="H20" s="51">
        <v>12.75</v>
      </c>
      <c r="I20" s="51">
        <v>3.15</v>
      </c>
      <c r="J20" s="51">
        <v>183.75</v>
      </c>
      <c r="K20" s="52">
        <v>327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54</v>
      </c>
      <c r="F21" s="51">
        <v>150</v>
      </c>
      <c r="G21" s="51">
        <v>5.55</v>
      </c>
      <c r="H21" s="51">
        <v>5.55</v>
      </c>
      <c r="I21" s="51">
        <v>29.565000000000001</v>
      </c>
      <c r="J21" s="51">
        <v>190.35</v>
      </c>
      <c r="K21" s="52">
        <v>256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92</v>
      </c>
      <c r="F22" s="51">
        <v>180</v>
      </c>
      <c r="G22" s="51">
        <v>0.18</v>
      </c>
      <c r="H22" s="51">
        <v>0.09</v>
      </c>
      <c r="I22" s="51">
        <v>9.6300000000000008</v>
      </c>
      <c r="J22" s="51">
        <v>39.6</v>
      </c>
      <c r="K22" s="52">
        <v>491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55</v>
      </c>
      <c r="F23" s="51">
        <v>20</v>
      </c>
      <c r="G23" s="51">
        <v>1.52</v>
      </c>
      <c r="H23" s="51">
        <v>0.16</v>
      </c>
      <c r="I23" s="51">
        <v>9.84</v>
      </c>
      <c r="J23" s="51">
        <v>47</v>
      </c>
      <c r="K23" s="52">
        <v>114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56</v>
      </c>
      <c r="F24" s="51">
        <v>30</v>
      </c>
      <c r="G24" s="51">
        <v>1.98</v>
      </c>
      <c r="H24" s="51">
        <v>0.36</v>
      </c>
      <c r="I24" s="51">
        <v>10.02</v>
      </c>
      <c r="J24" s="51">
        <v>52.2</v>
      </c>
      <c r="K24" s="52">
        <v>115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730</v>
      </c>
      <c r="G27" s="21">
        <f t="shared" ref="G27:J27" si="3">SUM(G18:G26)</f>
        <v>30.015000000000001</v>
      </c>
      <c r="H27" s="21">
        <f t="shared" si="3"/>
        <v>25.57</v>
      </c>
      <c r="I27" s="21">
        <f t="shared" si="3"/>
        <v>78.825000000000003</v>
      </c>
      <c r="J27" s="21">
        <f t="shared" si="3"/>
        <v>666.1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 t="s">
        <v>58</v>
      </c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1430</v>
      </c>
      <c r="G47" s="34">
        <f t="shared" ref="G47:J47" si="7">G13+G17+G27+G32+G39+G46</f>
        <v>45.715000000000003</v>
      </c>
      <c r="H47" s="34">
        <f t="shared" si="7"/>
        <v>39.78</v>
      </c>
      <c r="I47" s="34">
        <f t="shared" si="7"/>
        <v>198.315</v>
      </c>
      <c r="J47" s="34">
        <f t="shared" si="7"/>
        <v>1333.65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60</v>
      </c>
      <c r="F48" s="48">
        <v>200</v>
      </c>
      <c r="G48" s="48">
        <v>6.22</v>
      </c>
      <c r="H48" s="48">
        <v>6.58</v>
      </c>
      <c r="I48" s="48">
        <v>31.24</v>
      </c>
      <c r="J48" s="48">
        <v>209.2</v>
      </c>
      <c r="K48" s="49">
        <v>227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62</v>
      </c>
      <c r="F50" s="51">
        <v>200</v>
      </c>
      <c r="G50" s="51">
        <v>3.3</v>
      </c>
      <c r="H50" s="51">
        <v>2.9</v>
      </c>
      <c r="I50" s="51">
        <v>13.8</v>
      </c>
      <c r="J50" s="51">
        <v>94</v>
      </c>
      <c r="K50" s="52">
        <v>462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61</v>
      </c>
      <c r="F51" s="51">
        <v>50</v>
      </c>
      <c r="G51" s="51">
        <v>7.2</v>
      </c>
      <c r="H51" s="51">
        <v>13</v>
      </c>
      <c r="I51" s="51">
        <v>10</v>
      </c>
      <c r="J51" s="51">
        <v>186</v>
      </c>
      <c r="K51" s="52">
        <v>65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23</v>
      </c>
      <c r="E53" s="50" t="s">
        <v>50</v>
      </c>
      <c r="F53" s="51">
        <v>50</v>
      </c>
      <c r="G53" s="51">
        <v>3.8</v>
      </c>
      <c r="H53" s="51">
        <v>0.4</v>
      </c>
      <c r="I53" s="51">
        <v>24.6</v>
      </c>
      <c r="J53" s="51">
        <v>117.5</v>
      </c>
      <c r="K53" s="52">
        <v>114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20.52</v>
      </c>
      <c r="H55" s="21">
        <f t="shared" ref="H55" si="9">SUM(H48:H54)</f>
        <v>22.88</v>
      </c>
      <c r="I55" s="21">
        <f t="shared" ref="I55" si="10">SUM(I48:I54)</f>
        <v>79.64</v>
      </c>
      <c r="J55" s="21">
        <f t="shared" ref="J55" si="11">SUM(J48:J54)</f>
        <v>606.70000000000005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109</v>
      </c>
      <c r="F56" s="51">
        <v>150</v>
      </c>
      <c r="G56" s="51">
        <v>0.6</v>
      </c>
      <c r="H56" s="51">
        <v>0.6</v>
      </c>
      <c r="I56" s="51">
        <v>14.7</v>
      </c>
      <c r="J56" s="51">
        <v>66</v>
      </c>
      <c r="K56" s="52">
        <v>82</v>
      </c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150</v>
      </c>
      <c r="G59" s="21">
        <f t="shared" ref="G59" si="13">SUM(G56:G58)</f>
        <v>0.6</v>
      </c>
      <c r="H59" s="21">
        <f t="shared" ref="H59" si="14">SUM(H56:H58)</f>
        <v>0.6</v>
      </c>
      <c r="I59" s="21">
        <f t="shared" ref="I59" si="15">SUM(I56:I58)</f>
        <v>14.7</v>
      </c>
      <c r="J59" s="21">
        <f t="shared" ref="J59" si="16">SUM(J56:J58)</f>
        <v>66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110</v>
      </c>
      <c r="F60" s="51">
        <v>60</v>
      </c>
      <c r="G60" s="51">
        <v>0.84</v>
      </c>
      <c r="H60" s="51">
        <v>3.66</v>
      </c>
      <c r="I60" s="51">
        <v>7.26</v>
      </c>
      <c r="J60" s="51">
        <v>65.400000000000006</v>
      </c>
      <c r="K60" s="52">
        <v>29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77</v>
      </c>
      <c r="F61" s="51">
        <v>200</v>
      </c>
      <c r="G61" s="51">
        <v>1.94</v>
      </c>
      <c r="H61" s="51">
        <v>6.48</v>
      </c>
      <c r="I61" s="51">
        <v>11.26</v>
      </c>
      <c r="J61" s="51">
        <v>111.2</v>
      </c>
      <c r="K61" s="52">
        <v>100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65</v>
      </c>
      <c r="F62" s="51">
        <v>240</v>
      </c>
      <c r="G62" s="51">
        <v>28.670999999999999</v>
      </c>
      <c r="H62" s="51">
        <v>9.3409999999999993</v>
      </c>
      <c r="I62" s="51">
        <v>26.335999999999999</v>
      </c>
      <c r="J62" s="51">
        <v>303.56799999999998</v>
      </c>
      <c r="K62" s="52">
        <v>355</v>
      </c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25.5" x14ac:dyDescent="0.25">
      <c r="A64" s="15"/>
      <c r="B64" s="16"/>
      <c r="C64" s="11"/>
      <c r="D64" s="7" t="s">
        <v>31</v>
      </c>
      <c r="E64" s="50" t="s">
        <v>86</v>
      </c>
      <c r="F64" s="51">
        <v>180</v>
      </c>
      <c r="G64" s="51">
        <v>0.18</v>
      </c>
      <c r="H64" s="51">
        <v>0.09</v>
      </c>
      <c r="I64" s="51">
        <v>11.07</v>
      </c>
      <c r="J64" s="51">
        <v>45.72</v>
      </c>
      <c r="K64" s="52" t="s">
        <v>87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55</v>
      </c>
      <c r="F65" s="51">
        <v>20</v>
      </c>
      <c r="G65" s="51">
        <v>1.52</v>
      </c>
      <c r="H65" s="51">
        <v>0.16</v>
      </c>
      <c r="I65" s="51">
        <v>9.84</v>
      </c>
      <c r="J65" s="51">
        <v>47</v>
      </c>
      <c r="K65" s="52">
        <v>114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56</v>
      </c>
      <c r="F66" s="51">
        <v>30</v>
      </c>
      <c r="G66" s="51">
        <v>1.98</v>
      </c>
      <c r="H66" s="51">
        <v>0.36</v>
      </c>
      <c r="I66" s="51">
        <v>10.02</v>
      </c>
      <c r="J66" s="51">
        <v>52.2</v>
      </c>
      <c r="K66" s="52">
        <v>115</v>
      </c>
      <c r="L66" s="51"/>
    </row>
    <row r="67" spans="1:12" ht="15" x14ac:dyDescent="0.25">
      <c r="A67" s="15"/>
      <c r="B67" s="16"/>
      <c r="C67" s="11"/>
      <c r="D67" s="6" t="s">
        <v>80</v>
      </c>
      <c r="E67" s="50" t="s">
        <v>111</v>
      </c>
      <c r="F67" s="51">
        <v>40</v>
      </c>
      <c r="G67" s="51">
        <v>0.59199999999999997</v>
      </c>
      <c r="H67" s="51">
        <v>3.7360000000000002</v>
      </c>
      <c r="I67" s="51">
        <v>0.96799999999999997</v>
      </c>
      <c r="J67" s="51">
        <v>39.880000000000003</v>
      </c>
      <c r="K67" s="52">
        <v>408</v>
      </c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35.722999999999999</v>
      </c>
      <c r="H69" s="21">
        <f t="shared" ref="H69" si="19">SUM(H60:H68)</f>
        <v>23.827000000000002</v>
      </c>
      <c r="I69" s="21">
        <f t="shared" ref="I69" si="20">SUM(I60:I68)</f>
        <v>76.753999999999991</v>
      </c>
      <c r="J69" s="21">
        <f t="shared" ref="J69" si="21">SUM(J60:J68)</f>
        <v>664.96800000000007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 t="s">
        <v>58</v>
      </c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1420</v>
      </c>
      <c r="G89" s="34">
        <f t="shared" ref="G89" si="38">G55+G59+G69+G74+G81+G88</f>
        <v>56.843000000000004</v>
      </c>
      <c r="H89" s="34">
        <f t="shared" ref="H89" si="39">H55+H59+H69+H74+H81+H88</f>
        <v>47.307000000000002</v>
      </c>
      <c r="I89" s="34">
        <f t="shared" ref="I89" si="40">I55+I59+I69+I74+I81+I88</f>
        <v>171.09399999999999</v>
      </c>
      <c r="J89" s="34">
        <f t="shared" ref="J89" si="41">J55+J59+J69+J74+J81+J88</f>
        <v>1337.6680000000001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68</v>
      </c>
      <c r="F90" s="48">
        <v>150</v>
      </c>
      <c r="G90" s="48">
        <v>31.6</v>
      </c>
      <c r="H90" s="48">
        <v>9.1999999999999993</v>
      </c>
      <c r="I90" s="48">
        <v>25.3</v>
      </c>
      <c r="J90" s="48">
        <v>310</v>
      </c>
      <c r="K90" s="49">
        <v>279</v>
      </c>
      <c r="L90" s="48"/>
    </row>
    <row r="91" spans="1:12" ht="15" x14ac:dyDescent="0.25">
      <c r="A91" s="25"/>
      <c r="B91" s="16"/>
      <c r="C91" s="11"/>
      <c r="D91" s="6" t="s">
        <v>69</v>
      </c>
      <c r="E91" s="50" t="s">
        <v>70</v>
      </c>
      <c r="F91" s="51">
        <v>50</v>
      </c>
      <c r="G91" s="51">
        <v>3.6</v>
      </c>
      <c r="H91" s="51">
        <v>4.25</v>
      </c>
      <c r="I91" s="51">
        <v>27.75</v>
      </c>
      <c r="J91" s="51">
        <v>163.5</v>
      </c>
      <c r="K91" s="52">
        <v>471</v>
      </c>
      <c r="L91" s="51"/>
    </row>
    <row r="92" spans="1:12" ht="15" x14ac:dyDescent="0.25">
      <c r="A92" s="25"/>
      <c r="B92" s="16"/>
      <c r="C92" s="11"/>
      <c r="D92" s="7" t="s">
        <v>22</v>
      </c>
      <c r="E92" s="50" t="s">
        <v>97</v>
      </c>
      <c r="F92" s="51">
        <v>200</v>
      </c>
      <c r="G92" s="51">
        <v>1.6</v>
      </c>
      <c r="H92" s="51">
        <v>1.3</v>
      </c>
      <c r="I92" s="51">
        <v>11.5</v>
      </c>
      <c r="J92" s="51">
        <v>64</v>
      </c>
      <c r="K92" s="52">
        <v>460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71</v>
      </c>
      <c r="F93" s="51">
        <v>50</v>
      </c>
      <c r="G93" s="51">
        <v>2.6669999999999998</v>
      </c>
      <c r="H93" s="51">
        <v>12.334</v>
      </c>
      <c r="I93" s="51">
        <v>16.667000000000002</v>
      </c>
      <c r="J93" s="51">
        <v>186.667</v>
      </c>
      <c r="K93" s="52">
        <v>1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23</v>
      </c>
      <c r="E95" s="50" t="s">
        <v>50</v>
      </c>
      <c r="F95" s="51">
        <v>50</v>
      </c>
      <c r="G95" s="51">
        <v>3.8</v>
      </c>
      <c r="H95" s="51">
        <v>0.4</v>
      </c>
      <c r="I95" s="51">
        <v>24.6</v>
      </c>
      <c r="J95" s="51">
        <v>117.5</v>
      </c>
      <c r="K95" s="52">
        <v>114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500</v>
      </c>
      <c r="G97" s="21">
        <f t="shared" ref="G97" si="43">SUM(G90:G96)</f>
        <v>43.267000000000003</v>
      </c>
      <c r="H97" s="21">
        <f t="shared" ref="H97" si="44">SUM(H90:H96)</f>
        <v>27.483999999999998</v>
      </c>
      <c r="I97" s="21">
        <f t="shared" ref="I97" si="45">SUM(I90:I96)</f>
        <v>105.81700000000001</v>
      </c>
      <c r="J97" s="21">
        <f t="shared" ref="J97" si="46">SUM(J90:J96)</f>
        <v>841.66700000000003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108</v>
      </c>
      <c r="E99" s="50" t="s">
        <v>57</v>
      </c>
      <c r="F99" s="51">
        <v>200</v>
      </c>
      <c r="G99" s="51">
        <v>1</v>
      </c>
      <c r="H99" s="51">
        <v>0.2</v>
      </c>
      <c r="I99" s="51">
        <v>20.2</v>
      </c>
      <c r="J99" s="51">
        <v>86</v>
      </c>
      <c r="K99" s="52">
        <v>501</v>
      </c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7">SUM(G98:G100)</f>
        <v>1</v>
      </c>
      <c r="H101" s="21">
        <f t="shared" ref="H101" si="48">SUM(H98:H100)</f>
        <v>0.2</v>
      </c>
      <c r="I101" s="21">
        <f t="shared" ref="I101" si="49">SUM(I98:I100)</f>
        <v>20.2</v>
      </c>
      <c r="J101" s="21">
        <f t="shared" ref="J101" si="50">SUM(J98:J100)</f>
        <v>86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112</v>
      </c>
      <c r="F102" s="51">
        <v>60</v>
      </c>
      <c r="G102" s="51">
        <v>1.2</v>
      </c>
      <c r="H102" s="51">
        <v>3.78</v>
      </c>
      <c r="I102" s="51">
        <v>4.9800000000000004</v>
      </c>
      <c r="J102" s="51">
        <v>58.8</v>
      </c>
      <c r="K102" s="52">
        <v>42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64</v>
      </c>
      <c r="F103" s="51">
        <v>200</v>
      </c>
      <c r="G103" s="51">
        <v>7</v>
      </c>
      <c r="H103" s="51">
        <v>9.1199999999999992</v>
      </c>
      <c r="I103" s="51">
        <v>10.78</v>
      </c>
      <c r="J103" s="51">
        <v>153.19999999999999</v>
      </c>
      <c r="K103" s="52">
        <v>123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74</v>
      </c>
      <c r="F104" s="51">
        <v>90</v>
      </c>
      <c r="G104" s="51">
        <v>15.66</v>
      </c>
      <c r="H104" s="51">
        <v>12.42</v>
      </c>
      <c r="I104" s="51">
        <v>14.04</v>
      </c>
      <c r="J104" s="51">
        <v>230.4</v>
      </c>
      <c r="K104" s="52">
        <v>339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113</v>
      </c>
      <c r="F105" s="51">
        <v>150</v>
      </c>
      <c r="G105" s="51">
        <v>3.3</v>
      </c>
      <c r="H105" s="51">
        <v>5.0999999999999996</v>
      </c>
      <c r="I105" s="51">
        <v>12.15</v>
      </c>
      <c r="J105" s="51">
        <v>108</v>
      </c>
      <c r="K105" s="52">
        <v>380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75</v>
      </c>
      <c r="F106" s="51">
        <v>180</v>
      </c>
      <c r="G106" s="51">
        <v>0.27</v>
      </c>
      <c r="H106" s="51">
        <v>0.18</v>
      </c>
      <c r="I106" s="51">
        <v>12.78</v>
      </c>
      <c r="J106" s="51">
        <v>54</v>
      </c>
      <c r="K106" s="52">
        <v>487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55</v>
      </c>
      <c r="F107" s="51">
        <v>20</v>
      </c>
      <c r="G107" s="51">
        <v>1.52</v>
      </c>
      <c r="H107" s="51">
        <v>0.16</v>
      </c>
      <c r="I107" s="51">
        <v>9.84</v>
      </c>
      <c r="J107" s="51">
        <v>47</v>
      </c>
      <c r="K107" s="52">
        <v>114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56</v>
      </c>
      <c r="F108" s="51">
        <v>30</v>
      </c>
      <c r="G108" s="51">
        <v>1.98</v>
      </c>
      <c r="H108" s="51">
        <v>0.36</v>
      </c>
      <c r="I108" s="51">
        <v>10.02</v>
      </c>
      <c r="J108" s="51">
        <v>52.2</v>
      </c>
      <c r="K108" s="52">
        <v>115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730</v>
      </c>
      <c r="G111" s="21">
        <f t="shared" ref="G111" si="52">SUM(G102:G110)</f>
        <v>30.93</v>
      </c>
      <c r="H111" s="21">
        <f t="shared" ref="H111" si="53">SUM(H102:H110)</f>
        <v>31.12</v>
      </c>
      <c r="I111" s="21">
        <f t="shared" ref="I111" si="54">SUM(I102:I110)</f>
        <v>74.589999999999989</v>
      </c>
      <c r="J111" s="21">
        <f t="shared" ref="J111" si="55">SUM(J102:J110)</f>
        <v>703.6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 t="s">
        <v>58</v>
      </c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1430</v>
      </c>
      <c r="G131" s="34">
        <f t="shared" ref="G131" si="72">G97+G101+G111+G116+G123+G130</f>
        <v>75.197000000000003</v>
      </c>
      <c r="H131" s="34">
        <f t="shared" ref="H131" si="73">H97+H101+H111+H116+H123+H130</f>
        <v>58.804000000000002</v>
      </c>
      <c r="I131" s="34">
        <f t="shared" ref="I131" si="74">I97+I101+I111+I116+I123+I130</f>
        <v>200.607</v>
      </c>
      <c r="J131" s="34">
        <f t="shared" ref="J131" si="75">J97+J101+J111+J116+J123+J130</f>
        <v>1631.2670000000001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114</v>
      </c>
      <c r="F132" s="48">
        <v>200</v>
      </c>
      <c r="G132" s="48">
        <v>5.46</v>
      </c>
      <c r="H132" s="48">
        <v>6.2</v>
      </c>
      <c r="I132" s="48">
        <v>25.82</v>
      </c>
      <c r="J132" s="48">
        <v>181</v>
      </c>
      <c r="K132" s="49">
        <v>230</v>
      </c>
      <c r="L132" s="48"/>
    </row>
    <row r="133" spans="1:12" ht="15" x14ac:dyDescent="0.25">
      <c r="A133" s="25"/>
      <c r="B133" s="16"/>
      <c r="C133" s="11"/>
      <c r="D133" s="6" t="s">
        <v>27</v>
      </c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49</v>
      </c>
      <c r="F134" s="51">
        <v>200</v>
      </c>
      <c r="G134" s="51">
        <v>2.8</v>
      </c>
      <c r="H134" s="51">
        <v>2.5</v>
      </c>
      <c r="I134" s="51">
        <v>13.6</v>
      </c>
      <c r="J134" s="51">
        <v>88</v>
      </c>
      <c r="K134" s="52">
        <v>465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72</v>
      </c>
      <c r="F135" s="51">
        <v>50</v>
      </c>
      <c r="G135" s="51">
        <v>2</v>
      </c>
      <c r="H135" s="51">
        <v>4.75</v>
      </c>
      <c r="I135" s="51">
        <v>25.25</v>
      </c>
      <c r="J135" s="51">
        <v>151.25</v>
      </c>
      <c r="K135" s="52">
        <v>73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23</v>
      </c>
      <c r="E137" s="50" t="s">
        <v>50</v>
      </c>
      <c r="F137" s="51">
        <v>50</v>
      </c>
      <c r="G137" s="51">
        <v>3.8</v>
      </c>
      <c r="H137" s="51">
        <v>0.4</v>
      </c>
      <c r="I137" s="51">
        <v>24.6</v>
      </c>
      <c r="J137" s="51">
        <v>117.5</v>
      </c>
      <c r="K137" s="52">
        <v>114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14.059999999999999</v>
      </c>
      <c r="H139" s="21">
        <f t="shared" ref="H139" si="78">SUM(H132:H138)</f>
        <v>13.85</v>
      </c>
      <c r="I139" s="21">
        <f t="shared" ref="I139" si="79">SUM(I132:I138)</f>
        <v>89.27000000000001</v>
      </c>
      <c r="J139" s="21">
        <f t="shared" ref="J139" si="80">SUM(J132:J138)</f>
        <v>537.75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115</v>
      </c>
      <c r="F140" s="51">
        <v>150</v>
      </c>
      <c r="G140" s="51">
        <v>0.6</v>
      </c>
      <c r="H140" s="51">
        <v>0.6</v>
      </c>
      <c r="I140" s="51">
        <v>14.7</v>
      </c>
      <c r="J140" s="51">
        <v>66</v>
      </c>
      <c r="K140" s="52">
        <v>82</v>
      </c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150</v>
      </c>
      <c r="G143" s="21">
        <f t="shared" ref="G143" si="82">SUM(G140:G142)</f>
        <v>0.6</v>
      </c>
      <c r="H143" s="21">
        <f t="shared" ref="H143" si="83">SUM(H140:H142)</f>
        <v>0.6</v>
      </c>
      <c r="I143" s="21">
        <f t="shared" ref="I143" si="84">SUM(I140:I142)</f>
        <v>14.7</v>
      </c>
      <c r="J143" s="21">
        <f t="shared" ref="J143" si="85">SUM(J140:J142)</f>
        <v>66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116</v>
      </c>
      <c r="F144" s="51">
        <v>60</v>
      </c>
      <c r="G144" s="51">
        <v>0.42</v>
      </c>
      <c r="H144" s="51">
        <v>0.06</v>
      </c>
      <c r="I144" s="51">
        <v>1.1399999999999999</v>
      </c>
      <c r="J144" s="51">
        <v>6.6</v>
      </c>
      <c r="K144" s="52">
        <v>148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73</v>
      </c>
      <c r="F145" s="51">
        <v>200</v>
      </c>
      <c r="G145" s="51">
        <v>1.62</v>
      </c>
      <c r="H145" s="51">
        <v>6</v>
      </c>
      <c r="I145" s="51">
        <v>5.14</v>
      </c>
      <c r="J145" s="51">
        <v>81.2</v>
      </c>
      <c r="K145" s="52">
        <v>104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78</v>
      </c>
      <c r="F146" s="51">
        <v>90</v>
      </c>
      <c r="G146" s="51">
        <v>11.34</v>
      </c>
      <c r="H146" s="51">
        <v>1.35</v>
      </c>
      <c r="I146" s="51">
        <v>5.13</v>
      </c>
      <c r="J146" s="51">
        <v>78.3</v>
      </c>
      <c r="K146" s="52">
        <v>308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79</v>
      </c>
      <c r="F147" s="51">
        <v>150</v>
      </c>
      <c r="G147" s="51">
        <v>3.15</v>
      </c>
      <c r="H147" s="51">
        <v>6</v>
      </c>
      <c r="I147" s="51">
        <v>9.15</v>
      </c>
      <c r="J147" s="51">
        <v>102</v>
      </c>
      <c r="K147" s="52">
        <v>377</v>
      </c>
      <c r="L147" s="51"/>
    </row>
    <row r="148" spans="1:12" ht="25.5" x14ac:dyDescent="0.25">
      <c r="A148" s="25"/>
      <c r="B148" s="16"/>
      <c r="C148" s="11"/>
      <c r="D148" s="7" t="s">
        <v>31</v>
      </c>
      <c r="E148" s="50" t="s">
        <v>67</v>
      </c>
      <c r="F148" s="51">
        <v>180</v>
      </c>
      <c r="G148" s="51">
        <v>0.54</v>
      </c>
      <c r="H148" s="51">
        <v>0</v>
      </c>
      <c r="I148" s="51">
        <v>20.43</v>
      </c>
      <c r="J148" s="51">
        <v>83.88</v>
      </c>
      <c r="K148" s="52" t="s">
        <v>107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55</v>
      </c>
      <c r="F149" s="51">
        <v>20</v>
      </c>
      <c r="G149" s="51">
        <v>1.52</v>
      </c>
      <c r="H149" s="51">
        <v>0.16</v>
      </c>
      <c r="I149" s="51">
        <v>9.84</v>
      </c>
      <c r="J149" s="51">
        <v>47</v>
      </c>
      <c r="K149" s="52">
        <v>114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56</v>
      </c>
      <c r="F150" s="51">
        <v>30</v>
      </c>
      <c r="G150" s="51">
        <v>1.98</v>
      </c>
      <c r="H150" s="51">
        <v>0.36</v>
      </c>
      <c r="I150" s="51">
        <v>10.02</v>
      </c>
      <c r="J150" s="51">
        <v>52.2</v>
      </c>
      <c r="K150" s="52">
        <v>115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730</v>
      </c>
      <c r="G153" s="21">
        <f t="shared" ref="G153" si="87">SUM(G144:G152)</f>
        <v>20.569999999999997</v>
      </c>
      <c r="H153" s="21">
        <f t="shared" ref="H153" si="88">SUM(H144:H152)</f>
        <v>13.93</v>
      </c>
      <c r="I153" s="21">
        <f t="shared" ref="I153" si="89">SUM(I144:I152)</f>
        <v>60.849999999999994</v>
      </c>
      <c r="J153" s="21">
        <f t="shared" ref="J153" si="90">SUM(J144:J152)</f>
        <v>451.18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 t="s">
        <v>58</v>
      </c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1380</v>
      </c>
      <c r="G173" s="34">
        <f t="shared" ref="G173" si="107">G139+G143+G153+G158+G165+G172</f>
        <v>35.229999999999997</v>
      </c>
      <c r="H173" s="34">
        <f t="shared" ref="H173" si="108">H139+H143+H153+H158+H165+H172</f>
        <v>28.38</v>
      </c>
      <c r="I173" s="34">
        <f t="shared" ref="I173" si="109">I139+I143+I153+I158+I165+I172</f>
        <v>164.82</v>
      </c>
      <c r="J173" s="34">
        <f t="shared" ref="J173" si="110">J139+J143+J153+J158+J165+J172</f>
        <v>1054.93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83</v>
      </c>
      <c r="F174" s="48">
        <v>200</v>
      </c>
      <c r="G174" s="48">
        <v>7.54</v>
      </c>
      <c r="H174" s="48">
        <v>6.94</v>
      </c>
      <c r="I174" s="48">
        <v>33.4</v>
      </c>
      <c r="J174" s="48">
        <v>226.4</v>
      </c>
      <c r="K174" s="49">
        <v>220</v>
      </c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62</v>
      </c>
      <c r="F176" s="51">
        <v>200</v>
      </c>
      <c r="G176" s="51">
        <v>3.3</v>
      </c>
      <c r="H176" s="51">
        <v>2.9</v>
      </c>
      <c r="I176" s="51">
        <v>13.8</v>
      </c>
      <c r="J176" s="51">
        <v>94</v>
      </c>
      <c r="K176" s="52">
        <v>462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61</v>
      </c>
      <c r="F177" s="51">
        <v>50</v>
      </c>
      <c r="G177" s="51">
        <v>7.2</v>
      </c>
      <c r="H177" s="51">
        <v>13</v>
      </c>
      <c r="I177" s="51">
        <v>10</v>
      </c>
      <c r="J177" s="51">
        <v>186</v>
      </c>
      <c r="K177" s="52">
        <v>65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 t="s">
        <v>23</v>
      </c>
      <c r="E179" s="50" t="s">
        <v>50</v>
      </c>
      <c r="F179" s="51">
        <v>50</v>
      </c>
      <c r="G179" s="51">
        <v>3.8</v>
      </c>
      <c r="H179" s="51">
        <v>0.4</v>
      </c>
      <c r="I179" s="51">
        <v>24.6</v>
      </c>
      <c r="J179" s="51">
        <v>117.5</v>
      </c>
      <c r="K179" s="52">
        <v>114</v>
      </c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21.84</v>
      </c>
      <c r="H181" s="21">
        <f t="shared" ref="H181" si="113">SUM(H174:H180)</f>
        <v>23.24</v>
      </c>
      <c r="I181" s="21">
        <f t="shared" ref="I181" si="114">SUM(I174:I180)</f>
        <v>81.800000000000011</v>
      </c>
      <c r="J181" s="21">
        <f t="shared" ref="J181" si="115">SUM(J174:J180)</f>
        <v>623.9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 t="s">
        <v>108</v>
      </c>
      <c r="E183" s="50" t="s">
        <v>57</v>
      </c>
      <c r="F183" s="51">
        <v>200</v>
      </c>
      <c r="G183" s="51">
        <v>1</v>
      </c>
      <c r="H183" s="51">
        <v>0.2</v>
      </c>
      <c r="I183" s="51">
        <v>20.2</v>
      </c>
      <c r="J183" s="51">
        <v>86</v>
      </c>
      <c r="K183" s="52">
        <v>501</v>
      </c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1</v>
      </c>
      <c r="H185" s="21">
        <f t="shared" ref="H185" si="117">SUM(H182:H184)</f>
        <v>0.2</v>
      </c>
      <c r="I185" s="21">
        <f t="shared" ref="I185" si="118">SUM(I182:I184)</f>
        <v>20.2</v>
      </c>
      <c r="J185" s="21">
        <f t="shared" ref="J185" si="119">SUM(J182:J184)</f>
        <v>86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105</v>
      </c>
      <c r="F186" s="51">
        <v>60</v>
      </c>
      <c r="G186" s="51">
        <v>0.6</v>
      </c>
      <c r="H186" s="51">
        <v>3.72</v>
      </c>
      <c r="I186" s="51">
        <v>4.92</v>
      </c>
      <c r="J186" s="51">
        <v>55.8</v>
      </c>
      <c r="K186" s="52">
        <v>22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85</v>
      </c>
      <c r="F187" s="51">
        <v>200</v>
      </c>
      <c r="G187" s="51">
        <v>1.8</v>
      </c>
      <c r="H187" s="51">
        <v>5.94</v>
      </c>
      <c r="I187" s="51">
        <v>6.24</v>
      </c>
      <c r="J187" s="51">
        <v>85.7</v>
      </c>
      <c r="K187" s="52">
        <v>95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117</v>
      </c>
      <c r="F188" s="51">
        <v>240</v>
      </c>
      <c r="G188" s="51">
        <v>24.114999999999998</v>
      </c>
      <c r="H188" s="51">
        <v>27.2</v>
      </c>
      <c r="I188" s="51">
        <v>31.2</v>
      </c>
      <c r="J188" s="51">
        <v>466.286</v>
      </c>
      <c r="K188" s="52">
        <v>375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25.5" x14ac:dyDescent="0.25">
      <c r="A190" s="25"/>
      <c r="B190" s="16"/>
      <c r="C190" s="11"/>
      <c r="D190" s="7" t="s">
        <v>31</v>
      </c>
      <c r="E190" s="50" t="s">
        <v>86</v>
      </c>
      <c r="F190" s="51">
        <v>180</v>
      </c>
      <c r="G190" s="51">
        <v>0.18</v>
      </c>
      <c r="H190" s="51">
        <v>0.09</v>
      </c>
      <c r="I190" s="51">
        <v>11.07</v>
      </c>
      <c r="J190" s="51">
        <v>45.72</v>
      </c>
      <c r="K190" s="52" t="s">
        <v>87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55</v>
      </c>
      <c r="F191" s="51">
        <v>20</v>
      </c>
      <c r="G191" s="51">
        <v>1.52</v>
      </c>
      <c r="H191" s="51">
        <v>0.16</v>
      </c>
      <c r="I191" s="51">
        <v>9.84</v>
      </c>
      <c r="J191" s="51">
        <v>47</v>
      </c>
      <c r="K191" s="52">
        <v>114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56</v>
      </c>
      <c r="F192" s="51">
        <v>30</v>
      </c>
      <c r="G192" s="51">
        <v>1.98</v>
      </c>
      <c r="H192" s="51">
        <v>0.36</v>
      </c>
      <c r="I192" s="51">
        <v>10.02</v>
      </c>
      <c r="J192" s="51">
        <v>52.2</v>
      </c>
      <c r="K192" s="52">
        <v>115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21">SUM(G186:G194)</f>
        <v>30.194999999999997</v>
      </c>
      <c r="H195" s="21">
        <f t="shared" ref="H195" si="122">SUM(H186:H194)</f>
        <v>37.47</v>
      </c>
      <c r="I195" s="21">
        <f t="shared" ref="I195" si="123">SUM(I186:I194)</f>
        <v>73.289999999999992</v>
      </c>
      <c r="J195" s="21">
        <f t="shared" ref="J195" si="124">SUM(J186:J194)</f>
        <v>752.70600000000013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 t="s">
        <v>58</v>
      </c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1430</v>
      </c>
      <c r="G215" s="34">
        <f t="shared" ref="G215" si="141">G181+G185+G195+G200+G207+G214</f>
        <v>53.034999999999997</v>
      </c>
      <c r="H215" s="34">
        <f t="shared" ref="H215" si="142">H181+H185+H195+H200+H207+H214</f>
        <v>60.91</v>
      </c>
      <c r="I215" s="34">
        <f t="shared" ref="I215" si="143">I181+I185+I195+I200+I207+I214</f>
        <v>175.29000000000002</v>
      </c>
      <c r="J215" s="34">
        <f t="shared" ref="J215" si="144">J181+J185+J195+J200+J207+J214</f>
        <v>1462.6060000000002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88</v>
      </c>
      <c r="F300" s="48">
        <v>150</v>
      </c>
      <c r="G300" s="48">
        <v>4.0199999999999996</v>
      </c>
      <c r="H300" s="48">
        <v>4.8600000000000003</v>
      </c>
      <c r="I300" s="48">
        <v>22.815000000000001</v>
      </c>
      <c r="J300" s="48">
        <v>151.05000000000001</v>
      </c>
      <c r="K300" s="49">
        <v>231</v>
      </c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25.5" x14ac:dyDescent="0.25">
      <c r="A302" s="25"/>
      <c r="B302" s="16"/>
      <c r="C302" s="11"/>
      <c r="D302" s="7" t="s">
        <v>22</v>
      </c>
      <c r="E302" s="50" t="s">
        <v>118</v>
      </c>
      <c r="F302" s="51">
        <v>200</v>
      </c>
      <c r="G302" s="51">
        <v>0.3</v>
      </c>
      <c r="H302" s="51">
        <v>0</v>
      </c>
      <c r="I302" s="51">
        <v>6.7</v>
      </c>
      <c r="J302" s="51">
        <v>27.9</v>
      </c>
      <c r="K302" s="52" t="s">
        <v>119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71</v>
      </c>
      <c r="F303" s="51">
        <v>50</v>
      </c>
      <c r="G303" s="51">
        <v>2.6669999999999998</v>
      </c>
      <c r="H303" s="51">
        <v>12.334</v>
      </c>
      <c r="I303" s="51">
        <v>16.667000000000002</v>
      </c>
      <c r="J303" s="51">
        <v>186.667</v>
      </c>
      <c r="K303" s="52">
        <v>71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23</v>
      </c>
      <c r="E305" s="50" t="s">
        <v>50</v>
      </c>
      <c r="F305" s="51">
        <v>50</v>
      </c>
      <c r="G305" s="51">
        <v>3.8</v>
      </c>
      <c r="H305" s="51">
        <v>0.4</v>
      </c>
      <c r="I305" s="51">
        <v>24.6</v>
      </c>
      <c r="J305" s="51">
        <v>117.5</v>
      </c>
      <c r="K305" s="52">
        <v>114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450</v>
      </c>
      <c r="G307" s="21">
        <f t="shared" ref="G307" si="215">SUM(G300:G306)</f>
        <v>10.786999999999999</v>
      </c>
      <c r="H307" s="21">
        <f t="shared" ref="H307" si="216">SUM(H300:H306)</f>
        <v>17.593999999999998</v>
      </c>
      <c r="I307" s="21">
        <f t="shared" ref="I307" si="217">SUM(I300:I306)</f>
        <v>70.782000000000011</v>
      </c>
      <c r="J307" s="21">
        <f t="shared" ref="J307" si="218">SUM(J300:J306)</f>
        <v>483.11700000000002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108</v>
      </c>
      <c r="E309" s="50" t="s">
        <v>57</v>
      </c>
      <c r="F309" s="51">
        <v>200</v>
      </c>
      <c r="G309" s="51">
        <v>1</v>
      </c>
      <c r="H309" s="51">
        <v>0.2</v>
      </c>
      <c r="I309" s="51">
        <v>20.2</v>
      </c>
      <c r="J309" s="51">
        <v>86</v>
      </c>
      <c r="K309" s="52">
        <v>501</v>
      </c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220">SUM(G308:G310)</f>
        <v>1</v>
      </c>
      <c r="H311" s="21">
        <f t="shared" ref="H311" si="221">SUM(H308:H310)</f>
        <v>0.2</v>
      </c>
      <c r="I311" s="21">
        <f t="shared" ref="I311" si="222">SUM(I308:I310)</f>
        <v>20.2</v>
      </c>
      <c r="J311" s="21">
        <f t="shared" ref="J311" si="223">SUM(J308:J310)</f>
        <v>86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89</v>
      </c>
      <c r="F312" s="51">
        <v>60</v>
      </c>
      <c r="G312" s="51">
        <v>1.08</v>
      </c>
      <c r="H312" s="51">
        <v>3.84</v>
      </c>
      <c r="I312" s="51">
        <v>6.06</v>
      </c>
      <c r="J312" s="51">
        <v>63</v>
      </c>
      <c r="K312" s="52">
        <v>38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90</v>
      </c>
      <c r="F313" s="51">
        <v>200</v>
      </c>
      <c r="G313" s="51">
        <v>5.76</v>
      </c>
      <c r="H313" s="51">
        <v>1.84</v>
      </c>
      <c r="I313" s="51">
        <v>10.32</v>
      </c>
      <c r="J313" s="51">
        <v>80.8</v>
      </c>
      <c r="K313" s="52">
        <v>122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91</v>
      </c>
      <c r="F314" s="51">
        <v>240</v>
      </c>
      <c r="G314" s="51">
        <v>25.8</v>
      </c>
      <c r="H314" s="51">
        <v>25.92</v>
      </c>
      <c r="I314" s="51">
        <v>6</v>
      </c>
      <c r="J314" s="51">
        <v>360</v>
      </c>
      <c r="K314" s="52">
        <v>329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92</v>
      </c>
      <c r="F316" s="51">
        <v>180</v>
      </c>
      <c r="G316" s="51">
        <v>0.18</v>
      </c>
      <c r="H316" s="51">
        <v>0.09</v>
      </c>
      <c r="I316" s="51">
        <v>9.6300000000000008</v>
      </c>
      <c r="J316" s="51">
        <v>39.6</v>
      </c>
      <c r="K316" s="52">
        <v>491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55</v>
      </c>
      <c r="F317" s="51">
        <v>20</v>
      </c>
      <c r="G317" s="51">
        <v>1.52</v>
      </c>
      <c r="H317" s="51">
        <v>0.16</v>
      </c>
      <c r="I317" s="51">
        <v>9.84</v>
      </c>
      <c r="J317" s="51">
        <v>47</v>
      </c>
      <c r="K317" s="52">
        <v>114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56</v>
      </c>
      <c r="F318" s="51">
        <v>20</v>
      </c>
      <c r="G318" s="51">
        <v>1.32</v>
      </c>
      <c r="H318" s="51">
        <v>0.24</v>
      </c>
      <c r="I318" s="51">
        <v>6.68</v>
      </c>
      <c r="J318" s="51">
        <v>34.799999999999997</v>
      </c>
      <c r="K318" s="52">
        <v>115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720</v>
      </c>
      <c r="G321" s="21">
        <f t="shared" ref="G321" si="225">SUM(G312:G320)</f>
        <v>35.660000000000004</v>
      </c>
      <c r="H321" s="21">
        <f t="shared" ref="H321" si="226">SUM(H312:H320)</f>
        <v>32.090000000000003</v>
      </c>
      <c r="I321" s="21">
        <f t="shared" ref="I321" si="227">SUM(I312:I320)</f>
        <v>48.529999999999994</v>
      </c>
      <c r="J321" s="21">
        <f t="shared" ref="J321" si="228">SUM(J312:J320)</f>
        <v>625.19999999999993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1370</v>
      </c>
      <c r="G341" s="34">
        <f t="shared" ref="G341" si="245">G307+G311+G321+G326+G333+G340</f>
        <v>47.447000000000003</v>
      </c>
      <c r="H341" s="34">
        <f t="shared" ref="H341" si="246">H307+H311+H321+H326+H333+H340</f>
        <v>49.884</v>
      </c>
      <c r="I341" s="34">
        <f t="shared" ref="I341" si="247">I307+I311+I321+I326+I333+I340</f>
        <v>139.512</v>
      </c>
      <c r="J341" s="34">
        <f t="shared" ref="J341" si="248">J307+J311+J321+J326+J333+J340</f>
        <v>1194.317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120</v>
      </c>
      <c r="F342" s="48">
        <v>150</v>
      </c>
      <c r="G342" s="48">
        <v>4.8449999999999998</v>
      </c>
      <c r="H342" s="48">
        <v>6.09</v>
      </c>
      <c r="I342" s="48">
        <v>19.23</v>
      </c>
      <c r="J342" s="48">
        <v>151.19999999999999</v>
      </c>
      <c r="K342" s="49">
        <v>232</v>
      </c>
      <c r="L342" s="48"/>
    </row>
    <row r="343" spans="1:12" ht="15" x14ac:dyDescent="0.25">
      <c r="A343" s="15"/>
      <c r="B343" s="16"/>
      <c r="C343" s="11"/>
      <c r="D343" s="6" t="s">
        <v>80</v>
      </c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49</v>
      </c>
      <c r="F344" s="51">
        <v>200</v>
      </c>
      <c r="G344" s="51">
        <v>2.8</v>
      </c>
      <c r="H344" s="51">
        <v>2.5</v>
      </c>
      <c r="I344" s="51">
        <v>13.6</v>
      </c>
      <c r="J344" s="51">
        <v>88</v>
      </c>
      <c r="K344" s="52">
        <v>465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72</v>
      </c>
      <c r="F345" s="51">
        <v>50</v>
      </c>
      <c r="G345" s="51">
        <v>2</v>
      </c>
      <c r="H345" s="51">
        <v>4.75</v>
      </c>
      <c r="I345" s="51">
        <v>25.25</v>
      </c>
      <c r="J345" s="51">
        <v>151.25</v>
      </c>
      <c r="K345" s="52">
        <v>73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23</v>
      </c>
      <c r="E347" s="50" t="s">
        <v>50</v>
      </c>
      <c r="F347" s="51">
        <v>50</v>
      </c>
      <c r="G347" s="51">
        <v>3.8</v>
      </c>
      <c r="H347" s="51">
        <v>0.4</v>
      </c>
      <c r="I347" s="51">
        <v>24.6</v>
      </c>
      <c r="J347" s="51">
        <v>117.5</v>
      </c>
      <c r="K347" s="52">
        <v>114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450</v>
      </c>
      <c r="G349" s="21">
        <f t="shared" ref="G349" si="250">SUM(G342:G348)</f>
        <v>13.445</v>
      </c>
      <c r="H349" s="21">
        <f t="shared" ref="H349" si="251">SUM(H342:H348)</f>
        <v>13.74</v>
      </c>
      <c r="I349" s="21">
        <f t="shared" ref="I349" si="252">SUM(I342:I348)</f>
        <v>82.68</v>
      </c>
      <c r="J349" s="21">
        <f t="shared" ref="J349" si="253">SUM(J342:J348)</f>
        <v>507.95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109</v>
      </c>
      <c r="F350" s="51">
        <v>150</v>
      </c>
      <c r="G350" s="51">
        <v>0.6</v>
      </c>
      <c r="H350" s="51">
        <v>0.6</v>
      </c>
      <c r="I350" s="51">
        <v>14.7</v>
      </c>
      <c r="J350" s="51">
        <v>66</v>
      </c>
      <c r="K350" s="52">
        <v>82</v>
      </c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150</v>
      </c>
      <c r="G353" s="21">
        <f t="shared" ref="G353" si="254">SUM(G350:G352)</f>
        <v>0.6</v>
      </c>
      <c r="H353" s="21">
        <f t="shared" ref="H353" si="255">SUM(H350:H352)</f>
        <v>0.6</v>
      </c>
      <c r="I353" s="21">
        <f t="shared" ref="I353" si="256">SUM(I350:I352)</f>
        <v>14.7</v>
      </c>
      <c r="J353" s="21">
        <f t="shared" ref="J353" si="257">SUM(J350:J352)</f>
        <v>66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93</v>
      </c>
      <c r="F354" s="51">
        <v>60</v>
      </c>
      <c r="G354" s="51">
        <v>0.84</v>
      </c>
      <c r="H354" s="51">
        <v>3.66</v>
      </c>
      <c r="I354" s="51">
        <v>4.5599999999999996</v>
      </c>
      <c r="J354" s="51">
        <v>54.6</v>
      </c>
      <c r="K354" s="52">
        <v>26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94</v>
      </c>
      <c r="F355" s="51">
        <v>200</v>
      </c>
      <c r="G355" s="51">
        <v>1.56</v>
      </c>
      <c r="H355" s="51">
        <v>4.82</v>
      </c>
      <c r="I355" s="51">
        <v>7.42</v>
      </c>
      <c r="J355" s="51">
        <v>79.2</v>
      </c>
      <c r="K355" s="52">
        <v>117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121</v>
      </c>
      <c r="F356" s="51">
        <v>90</v>
      </c>
      <c r="G356" s="51">
        <v>18.809999999999999</v>
      </c>
      <c r="H356" s="51">
        <v>16.29</v>
      </c>
      <c r="I356" s="51">
        <v>2.34</v>
      </c>
      <c r="J356" s="51">
        <v>231.3</v>
      </c>
      <c r="K356" s="52">
        <v>346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95</v>
      </c>
      <c r="F357" s="51">
        <v>150</v>
      </c>
      <c r="G357" s="51">
        <v>5.55</v>
      </c>
      <c r="H357" s="51">
        <v>5.55</v>
      </c>
      <c r="I357" s="51">
        <v>29.565000000000001</v>
      </c>
      <c r="J357" s="51">
        <v>190.35</v>
      </c>
      <c r="K357" s="52">
        <v>256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96</v>
      </c>
      <c r="F358" s="51">
        <v>180</v>
      </c>
      <c r="G358" s="51">
        <v>0.27</v>
      </c>
      <c r="H358" s="51">
        <v>8.9999999999999993E-3</v>
      </c>
      <c r="I358" s="51">
        <v>15.75</v>
      </c>
      <c r="J358" s="51">
        <v>64.8</v>
      </c>
      <c r="K358" s="52">
        <v>494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55</v>
      </c>
      <c r="F359" s="51">
        <v>20</v>
      </c>
      <c r="G359" s="51">
        <v>1.52</v>
      </c>
      <c r="H359" s="51">
        <v>0.16</v>
      </c>
      <c r="I359" s="51">
        <v>9.84</v>
      </c>
      <c r="J359" s="51">
        <v>47</v>
      </c>
      <c r="K359" s="52">
        <v>114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56</v>
      </c>
      <c r="F360" s="51">
        <v>20</v>
      </c>
      <c r="G360" s="51">
        <v>1.32</v>
      </c>
      <c r="H360" s="51">
        <v>0.24</v>
      </c>
      <c r="I360" s="51">
        <v>6.68</v>
      </c>
      <c r="J360" s="51">
        <v>34.799999999999997</v>
      </c>
      <c r="K360" s="52">
        <v>115</v>
      </c>
      <c r="L360" s="51"/>
    </row>
    <row r="361" spans="1:12" ht="15" x14ac:dyDescent="0.25">
      <c r="A361" s="15"/>
      <c r="B361" s="16"/>
      <c r="C361" s="11"/>
      <c r="D361" s="6" t="s">
        <v>80</v>
      </c>
      <c r="E361" s="50" t="s">
        <v>122</v>
      </c>
      <c r="F361" s="51">
        <v>40</v>
      </c>
      <c r="G361" s="51">
        <v>1.3320000000000001</v>
      </c>
      <c r="H361" s="51">
        <v>2.476</v>
      </c>
      <c r="I361" s="51">
        <v>2.548</v>
      </c>
      <c r="J361" s="51">
        <v>37.799999999999997</v>
      </c>
      <c r="K361" s="52">
        <v>403</v>
      </c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760</v>
      </c>
      <c r="G363" s="21">
        <f t="shared" ref="G363" si="259">SUM(G354:G362)</f>
        <v>31.201999999999998</v>
      </c>
      <c r="H363" s="21">
        <f t="shared" ref="H363" si="260">SUM(H354:H362)</f>
        <v>33.204999999999998</v>
      </c>
      <c r="I363" s="21">
        <f t="shared" ref="I363" si="261">SUM(I354:I362)</f>
        <v>78.703000000000003</v>
      </c>
      <c r="J363" s="21">
        <f t="shared" ref="J363" si="262">SUM(J354:J362)</f>
        <v>739.84999999999991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1360</v>
      </c>
      <c r="G383" s="34">
        <f t="shared" ref="G383" si="279">G349+G353+G363+G368+G375+G382</f>
        <v>45.247</v>
      </c>
      <c r="H383" s="34">
        <f t="shared" ref="H383" si="280">H349+H353+H363+H368+H375+H382</f>
        <v>47.545000000000002</v>
      </c>
      <c r="I383" s="34">
        <f t="shared" ref="I383" si="281">I349+I353+I363+I368+I375+I382</f>
        <v>176.08300000000003</v>
      </c>
      <c r="J383" s="34">
        <f t="shared" ref="J383" si="282">J349+J353+J363+J368+J375+J382</f>
        <v>1313.8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123</v>
      </c>
      <c r="F384" s="48">
        <v>150</v>
      </c>
      <c r="G384" s="48">
        <v>4.1550000000000002</v>
      </c>
      <c r="H384" s="48">
        <v>5.16</v>
      </c>
      <c r="I384" s="48">
        <v>24.465</v>
      </c>
      <c r="J384" s="48">
        <v>160.94999999999999</v>
      </c>
      <c r="K384" s="49">
        <v>234</v>
      </c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25.5" x14ac:dyDescent="0.25">
      <c r="A386" s="25"/>
      <c r="B386" s="16"/>
      <c r="C386" s="11"/>
      <c r="D386" s="7" t="s">
        <v>22</v>
      </c>
      <c r="E386" s="50" t="s">
        <v>124</v>
      </c>
      <c r="F386" s="51">
        <v>200</v>
      </c>
      <c r="G386" s="51">
        <v>1.6</v>
      </c>
      <c r="H386" s="51">
        <v>1.4</v>
      </c>
      <c r="I386" s="51">
        <v>8.6</v>
      </c>
      <c r="J386" s="51">
        <v>53.5</v>
      </c>
      <c r="K386" s="52" t="s">
        <v>125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61</v>
      </c>
      <c r="F387" s="51">
        <v>50</v>
      </c>
      <c r="G387" s="51">
        <v>7.2</v>
      </c>
      <c r="H387" s="51">
        <v>13</v>
      </c>
      <c r="I387" s="51">
        <v>10</v>
      </c>
      <c r="J387" s="51">
        <v>186</v>
      </c>
      <c r="K387" s="52">
        <v>65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 t="s">
        <v>23</v>
      </c>
      <c r="E389" s="50" t="s">
        <v>50</v>
      </c>
      <c r="F389" s="51">
        <v>50</v>
      </c>
      <c r="G389" s="51">
        <v>3.8</v>
      </c>
      <c r="H389" s="51">
        <v>0.4</v>
      </c>
      <c r="I389" s="51">
        <v>24.6</v>
      </c>
      <c r="J389" s="51">
        <v>117.5</v>
      </c>
      <c r="K389" s="52">
        <v>114</v>
      </c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450</v>
      </c>
      <c r="G391" s="21">
        <f t="shared" ref="G391" si="284">SUM(G384:G390)</f>
        <v>16.755000000000003</v>
      </c>
      <c r="H391" s="21">
        <f t="shared" ref="H391" si="285">SUM(H384:H390)</f>
        <v>19.96</v>
      </c>
      <c r="I391" s="21">
        <f t="shared" ref="I391" si="286">SUM(I384:I390)</f>
        <v>67.664999999999992</v>
      </c>
      <c r="J391" s="21">
        <f t="shared" ref="J391" si="287">SUM(J384:J390)</f>
        <v>517.95000000000005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108</v>
      </c>
      <c r="E393" s="50" t="s">
        <v>57</v>
      </c>
      <c r="F393" s="51">
        <v>200</v>
      </c>
      <c r="G393" s="51">
        <v>1</v>
      </c>
      <c r="H393" s="51">
        <v>0.2</v>
      </c>
      <c r="I393" s="51">
        <v>20.2</v>
      </c>
      <c r="J393" s="51">
        <v>86</v>
      </c>
      <c r="K393" s="52">
        <v>501</v>
      </c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89">SUM(G392:G394)</f>
        <v>1</v>
      </c>
      <c r="H395" s="21">
        <f t="shared" ref="H395" si="290">SUM(H392:H394)</f>
        <v>0.2</v>
      </c>
      <c r="I395" s="21">
        <f t="shared" ref="I395" si="291">SUM(I392:I394)</f>
        <v>20.2</v>
      </c>
      <c r="J395" s="21">
        <f t="shared" ref="J395" si="292">SUM(J392:J394)</f>
        <v>86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84</v>
      </c>
      <c r="F396" s="51">
        <v>60</v>
      </c>
      <c r="G396" s="51">
        <v>0.42</v>
      </c>
      <c r="H396" s="51">
        <v>0.06</v>
      </c>
      <c r="I396" s="51">
        <v>1.1399999999999999</v>
      </c>
      <c r="J396" s="51">
        <v>6.6</v>
      </c>
      <c r="K396" s="52">
        <v>148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98</v>
      </c>
      <c r="F397" s="51">
        <v>200</v>
      </c>
      <c r="G397" s="51">
        <v>2.14</v>
      </c>
      <c r="H397" s="51">
        <v>2.06</v>
      </c>
      <c r="I397" s="51">
        <v>13.4</v>
      </c>
      <c r="J397" s="51">
        <v>80.599999999999994</v>
      </c>
      <c r="K397" s="52">
        <v>116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126</v>
      </c>
      <c r="F398" s="51">
        <v>90</v>
      </c>
      <c r="G398" s="51">
        <v>13.885999999999999</v>
      </c>
      <c r="H398" s="51">
        <v>8.6150000000000002</v>
      </c>
      <c r="I398" s="51">
        <v>7.9720000000000004</v>
      </c>
      <c r="J398" s="51">
        <v>164.572</v>
      </c>
      <c r="K398" s="52">
        <v>372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66</v>
      </c>
      <c r="F399" s="51">
        <v>150</v>
      </c>
      <c r="G399" s="51">
        <v>2.85</v>
      </c>
      <c r="H399" s="51">
        <v>6.6749999999999998</v>
      </c>
      <c r="I399" s="51">
        <v>14.025</v>
      </c>
      <c r="J399" s="51">
        <v>127.5</v>
      </c>
      <c r="K399" s="52">
        <v>177</v>
      </c>
      <c r="L399" s="51"/>
    </row>
    <row r="400" spans="1:12" ht="25.5" x14ac:dyDescent="0.25">
      <c r="A400" s="25"/>
      <c r="B400" s="16"/>
      <c r="C400" s="11"/>
      <c r="D400" s="7" t="s">
        <v>31</v>
      </c>
      <c r="E400" s="50" t="s">
        <v>86</v>
      </c>
      <c r="F400" s="51">
        <v>180</v>
      </c>
      <c r="G400" s="51">
        <v>0.18</v>
      </c>
      <c r="H400" s="51">
        <v>0.09</v>
      </c>
      <c r="I400" s="51">
        <v>11.07</v>
      </c>
      <c r="J400" s="51">
        <v>45.72</v>
      </c>
      <c r="K400" s="52" t="s">
        <v>87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55</v>
      </c>
      <c r="F401" s="51">
        <v>20</v>
      </c>
      <c r="G401" s="51">
        <v>1.52</v>
      </c>
      <c r="H401" s="51">
        <v>0.16</v>
      </c>
      <c r="I401" s="51">
        <v>9.84</v>
      </c>
      <c r="J401" s="51">
        <v>47</v>
      </c>
      <c r="K401" s="52">
        <v>114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56</v>
      </c>
      <c r="F402" s="51">
        <v>20</v>
      </c>
      <c r="G402" s="51">
        <v>1.32</v>
      </c>
      <c r="H402" s="51">
        <v>0.24</v>
      </c>
      <c r="I402" s="51">
        <v>6.68</v>
      </c>
      <c r="J402" s="51">
        <v>34.799999999999997</v>
      </c>
      <c r="K402" s="52">
        <v>115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720</v>
      </c>
      <c r="G405" s="21">
        <f t="shared" ref="G405" si="294">SUM(G396:G404)</f>
        <v>22.315999999999999</v>
      </c>
      <c r="H405" s="21">
        <f t="shared" ref="H405" si="295">SUM(H396:H404)</f>
        <v>17.899999999999999</v>
      </c>
      <c r="I405" s="21">
        <f t="shared" ref="I405" si="296">SUM(I396:I404)</f>
        <v>64.12700000000001</v>
      </c>
      <c r="J405" s="21">
        <f t="shared" ref="J405" si="297">SUM(J396:J404)</f>
        <v>506.79199999999997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1370</v>
      </c>
      <c r="G425" s="34">
        <f t="shared" ref="G425" si="314">G391+G395+G405+G410+G417+G424</f>
        <v>40.070999999999998</v>
      </c>
      <c r="H425" s="34">
        <f t="shared" ref="H425" si="315">H391+H395+H405+H410+H417+H424</f>
        <v>38.06</v>
      </c>
      <c r="I425" s="34">
        <f t="shared" ref="I425" si="316">I391+I395+I405+I410+I417+I424</f>
        <v>151.99200000000002</v>
      </c>
      <c r="J425" s="34">
        <f t="shared" ref="J425" si="317">J391+J395+J405+J410+J417+J424</f>
        <v>1110.742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76</v>
      </c>
      <c r="F426" s="48">
        <v>150</v>
      </c>
      <c r="G426" s="48">
        <v>11.2</v>
      </c>
      <c r="H426" s="48">
        <v>12.6</v>
      </c>
      <c r="I426" s="48">
        <v>2.8</v>
      </c>
      <c r="J426" s="48">
        <v>208</v>
      </c>
      <c r="K426" s="49">
        <v>268</v>
      </c>
      <c r="L426" s="48"/>
    </row>
    <row r="427" spans="1:12" ht="15" x14ac:dyDescent="0.25">
      <c r="A427" s="25"/>
      <c r="B427" s="16"/>
      <c r="C427" s="11"/>
      <c r="D427" s="6" t="s">
        <v>27</v>
      </c>
      <c r="E427" s="50" t="s">
        <v>99</v>
      </c>
      <c r="F427" s="51">
        <v>50</v>
      </c>
      <c r="G427" s="51">
        <v>1.7</v>
      </c>
      <c r="H427" s="51">
        <v>0.1</v>
      </c>
      <c r="I427" s="51">
        <v>3.5</v>
      </c>
      <c r="J427" s="51">
        <v>22.1</v>
      </c>
      <c r="K427" s="52" t="s">
        <v>100</v>
      </c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62</v>
      </c>
      <c r="F428" s="51">
        <v>200</v>
      </c>
      <c r="G428" s="51">
        <v>3.3</v>
      </c>
      <c r="H428" s="51">
        <v>2.9</v>
      </c>
      <c r="I428" s="51">
        <v>13.8</v>
      </c>
      <c r="J428" s="51">
        <v>94</v>
      </c>
      <c r="K428" s="52">
        <v>462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61</v>
      </c>
      <c r="F429" s="51">
        <v>50</v>
      </c>
      <c r="G429" s="51">
        <v>4.3</v>
      </c>
      <c r="H429" s="51">
        <v>7.8</v>
      </c>
      <c r="I429" s="51">
        <v>6</v>
      </c>
      <c r="J429" s="51">
        <v>111</v>
      </c>
      <c r="K429" s="52">
        <v>65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23</v>
      </c>
      <c r="E431" s="50" t="s">
        <v>50</v>
      </c>
      <c r="F431" s="51">
        <v>50</v>
      </c>
      <c r="G431" s="51">
        <v>3.8</v>
      </c>
      <c r="H431" s="51">
        <v>0.4</v>
      </c>
      <c r="I431" s="51">
        <v>24.6</v>
      </c>
      <c r="J431" s="51">
        <v>117.5</v>
      </c>
      <c r="K431" s="52">
        <v>114</v>
      </c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24.3</v>
      </c>
      <c r="H433" s="21">
        <f t="shared" ref="H433" si="320">SUM(H426:H432)</f>
        <v>23.799999999999997</v>
      </c>
      <c r="I433" s="21">
        <f t="shared" ref="I433" si="321">SUM(I426:I432)</f>
        <v>50.7</v>
      </c>
      <c r="J433" s="21">
        <f t="shared" ref="J433" si="322">SUM(J426:J432)</f>
        <v>552.6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59</v>
      </c>
      <c r="F434" s="51">
        <v>150</v>
      </c>
      <c r="G434" s="51">
        <v>0.6</v>
      </c>
      <c r="H434" s="51">
        <v>0.6</v>
      </c>
      <c r="I434" s="51">
        <v>14.7</v>
      </c>
      <c r="J434" s="51">
        <v>66</v>
      </c>
      <c r="K434" s="52">
        <v>82</v>
      </c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150</v>
      </c>
      <c r="G437" s="21">
        <f t="shared" ref="G437" si="323">SUM(G434:G436)</f>
        <v>0.6</v>
      </c>
      <c r="H437" s="21">
        <f t="shared" ref="H437" si="324">SUM(H434:H436)</f>
        <v>0.6</v>
      </c>
      <c r="I437" s="21">
        <f t="shared" ref="I437" si="325">SUM(I434:I436)</f>
        <v>14.7</v>
      </c>
      <c r="J437" s="21">
        <f t="shared" ref="J437" si="326">SUM(J434:J436)</f>
        <v>66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63</v>
      </c>
      <c r="F438" s="51">
        <v>60</v>
      </c>
      <c r="G438" s="51">
        <v>0.72</v>
      </c>
      <c r="H438" s="51">
        <v>3.66</v>
      </c>
      <c r="I438" s="51">
        <v>6.72</v>
      </c>
      <c r="J438" s="51">
        <v>62.4</v>
      </c>
      <c r="K438" s="52">
        <v>21</v>
      </c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101</v>
      </c>
      <c r="F439" s="51">
        <v>200</v>
      </c>
      <c r="G439" s="51">
        <v>1.516</v>
      </c>
      <c r="H439" s="51">
        <v>4.5599999999999996</v>
      </c>
      <c r="I439" s="51">
        <v>0.64</v>
      </c>
      <c r="J439" s="51">
        <v>80.599999999999994</v>
      </c>
      <c r="K439" s="52">
        <v>131</v>
      </c>
      <c r="L439" s="51"/>
    </row>
    <row r="440" spans="1:12" ht="25.5" x14ac:dyDescent="0.25">
      <c r="A440" s="25"/>
      <c r="B440" s="16"/>
      <c r="C440" s="11"/>
      <c r="D440" s="7" t="s">
        <v>29</v>
      </c>
      <c r="E440" s="50" t="s">
        <v>102</v>
      </c>
      <c r="F440" s="51">
        <v>120</v>
      </c>
      <c r="G440" s="51">
        <v>20.6</v>
      </c>
      <c r="H440" s="51">
        <v>9.6</v>
      </c>
      <c r="I440" s="51">
        <v>5.2</v>
      </c>
      <c r="J440" s="51">
        <v>189.4</v>
      </c>
      <c r="K440" s="52" t="s">
        <v>103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 t="s">
        <v>104</v>
      </c>
      <c r="F441" s="51">
        <v>150</v>
      </c>
      <c r="G441" s="51">
        <v>2.8580000000000001</v>
      </c>
      <c r="H441" s="51">
        <v>7.7149999999999999</v>
      </c>
      <c r="I441" s="51">
        <v>15.858000000000001</v>
      </c>
      <c r="J441" s="51">
        <v>144.286</v>
      </c>
      <c r="K441" s="52">
        <v>152</v>
      </c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82</v>
      </c>
      <c r="F442" s="51">
        <v>180</v>
      </c>
      <c r="G442" s="51">
        <v>0.63</v>
      </c>
      <c r="H442" s="51">
        <v>0.27</v>
      </c>
      <c r="I442" s="51">
        <v>16.47</v>
      </c>
      <c r="J442" s="51">
        <v>70.2</v>
      </c>
      <c r="K442" s="52">
        <v>496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55</v>
      </c>
      <c r="F443" s="51">
        <v>20</v>
      </c>
      <c r="G443" s="51">
        <v>1.52</v>
      </c>
      <c r="H443" s="51">
        <v>0.16</v>
      </c>
      <c r="I443" s="51">
        <v>9.84</v>
      </c>
      <c r="J443" s="51">
        <v>47</v>
      </c>
      <c r="K443" s="52">
        <v>114</v>
      </c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56</v>
      </c>
      <c r="F444" s="51">
        <v>20</v>
      </c>
      <c r="G444" s="51">
        <v>1.32</v>
      </c>
      <c r="H444" s="51">
        <v>0.24</v>
      </c>
      <c r="I444" s="51">
        <v>6.68</v>
      </c>
      <c r="J444" s="51">
        <v>34.799999999999997</v>
      </c>
      <c r="K444" s="52">
        <v>115</v>
      </c>
      <c r="L444" s="51"/>
    </row>
    <row r="445" spans="1:12" ht="15" x14ac:dyDescent="0.25">
      <c r="A445" s="25"/>
      <c r="B445" s="16"/>
      <c r="C445" s="11"/>
      <c r="D445" s="6" t="s">
        <v>80</v>
      </c>
      <c r="E445" s="50" t="s">
        <v>81</v>
      </c>
      <c r="F445" s="51">
        <v>40</v>
      </c>
      <c r="G445" s="51">
        <v>1.3320000000000001</v>
      </c>
      <c r="H445" s="51">
        <v>2.476</v>
      </c>
      <c r="I445" s="51">
        <v>2.548</v>
      </c>
      <c r="J445" s="51">
        <v>37.799999999999997</v>
      </c>
      <c r="K445" s="52">
        <v>403</v>
      </c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790</v>
      </c>
      <c r="G447" s="21">
        <f t="shared" ref="G447" si="328">SUM(G438:G446)</f>
        <v>30.496000000000002</v>
      </c>
      <c r="H447" s="21">
        <f t="shared" ref="H447" si="329">SUM(H438:H446)</f>
        <v>28.680999999999997</v>
      </c>
      <c r="I447" s="21">
        <f t="shared" ref="I447" si="330">SUM(I438:I446)</f>
        <v>63.955999999999996</v>
      </c>
      <c r="J447" s="21">
        <f t="shared" ref="J447" si="331">SUM(J438:J446)</f>
        <v>666.48599999999988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1440</v>
      </c>
      <c r="G467" s="34">
        <f t="shared" ref="G467" si="348">G433+G437+G447+G452+G459+G466</f>
        <v>55.396000000000001</v>
      </c>
      <c r="H467" s="34">
        <f t="shared" ref="H467" si="349">H433+H437+H447+H452+H459+H466</f>
        <v>53.080999999999996</v>
      </c>
      <c r="I467" s="34">
        <f t="shared" ref="I467" si="350">I433+I437+I447+I452+I459+I466</f>
        <v>129.35599999999999</v>
      </c>
      <c r="J467" s="34">
        <f t="shared" ref="J467" si="351">J433+J437+J447+J452+J459+J466</f>
        <v>1285.0859999999998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127</v>
      </c>
      <c r="F468" s="48">
        <v>250</v>
      </c>
      <c r="G468" s="48">
        <v>6.55</v>
      </c>
      <c r="H468" s="48">
        <v>8.35</v>
      </c>
      <c r="I468" s="48">
        <v>34.524999999999999</v>
      </c>
      <c r="J468" s="48">
        <v>239.5</v>
      </c>
      <c r="K468" s="49">
        <v>226</v>
      </c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49</v>
      </c>
      <c r="F470" s="51">
        <v>200</v>
      </c>
      <c r="G470" s="51">
        <v>2.8</v>
      </c>
      <c r="H470" s="51">
        <v>2.5</v>
      </c>
      <c r="I470" s="51">
        <v>13.6</v>
      </c>
      <c r="J470" s="51">
        <v>88</v>
      </c>
      <c r="K470" s="52">
        <v>465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71</v>
      </c>
      <c r="F471" s="51">
        <v>50</v>
      </c>
      <c r="G471" s="51">
        <v>2.65</v>
      </c>
      <c r="H471" s="51">
        <v>12.167</v>
      </c>
      <c r="I471" s="51">
        <v>16.5</v>
      </c>
      <c r="J471" s="51">
        <v>186.5</v>
      </c>
      <c r="K471" s="52">
        <v>1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23</v>
      </c>
      <c r="E473" s="50" t="s">
        <v>50</v>
      </c>
      <c r="F473" s="51">
        <v>50</v>
      </c>
      <c r="G473" s="51">
        <v>3.8</v>
      </c>
      <c r="H473" s="51">
        <v>0.4</v>
      </c>
      <c r="I473" s="51">
        <v>24.6</v>
      </c>
      <c r="J473" s="51">
        <v>117.5</v>
      </c>
      <c r="K473" s="52">
        <v>114</v>
      </c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550</v>
      </c>
      <c r="G475" s="21">
        <f t="shared" ref="G475" si="353">SUM(G468:G474)</f>
        <v>15.8</v>
      </c>
      <c r="H475" s="21">
        <f t="shared" ref="H475" si="354">SUM(H468:H474)</f>
        <v>23.416999999999998</v>
      </c>
      <c r="I475" s="21">
        <f t="shared" ref="I475" si="355">SUM(I468:I474)</f>
        <v>89.224999999999994</v>
      </c>
      <c r="J475" s="21">
        <f t="shared" ref="J475" si="356">SUM(J468:J474)</f>
        <v>631.5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108</v>
      </c>
      <c r="E477" s="50" t="s">
        <v>57</v>
      </c>
      <c r="F477" s="51">
        <v>200</v>
      </c>
      <c r="G477" s="51">
        <v>1</v>
      </c>
      <c r="H477" s="51">
        <v>0.2</v>
      </c>
      <c r="I477" s="51">
        <v>20.2</v>
      </c>
      <c r="J477" s="51">
        <v>86</v>
      </c>
      <c r="K477" s="52">
        <v>501</v>
      </c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58">SUM(G476:G478)</f>
        <v>1</v>
      </c>
      <c r="H479" s="21">
        <f t="shared" ref="H479" si="359">SUM(H476:H478)</f>
        <v>0.2</v>
      </c>
      <c r="I479" s="21">
        <f t="shared" ref="I479" si="360">SUM(I476:I478)</f>
        <v>20.2</v>
      </c>
      <c r="J479" s="21">
        <f t="shared" ref="J479" si="361">SUM(J476:J478)</f>
        <v>86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128</v>
      </c>
      <c r="F480" s="51">
        <v>60</v>
      </c>
      <c r="G480" s="51">
        <v>0.42</v>
      </c>
      <c r="H480" s="51">
        <v>3.66</v>
      </c>
      <c r="I480" s="51">
        <v>1.08</v>
      </c>
      <c r="J480" s="51">
        <v>39</v>
      </c>
      <c r="K480" s="52">
        <v>14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106</v>
      </c>
      <c r="F481" s="51">
        <v>200</v>
      </c>
      <c r="G481" s="51">
        <v>1.82</v>
      </c>
      <c r="H481" s="51">
        <v>5</v>
      </c>
      <c r="I481" s="51">
        <v>8.84</v>
      </c>
      <c r="J481" s="51">
        <v>87.6</v>
      </c>
      <c r="K481" s="52">
        <v>98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129</v>
      </c>
      <c r="F482" s="51">
        <v>90</v>
      </c>
      <c r="G482" s="51">
        <v>20.443000000000001</v>
      </c>
      <c r="H482" s="51">
        <v>15.3</v>
      </c>
      <c r="I482" s="51">
        <v>0.25800000000000001</v>
      </c>
      <c r="J482" s="51">
        <v>221.143</v>
      </c>
      <c r="K482" s="52">
        <v>366</v>
      </c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130</v>
      </c>
      <c r="F483" s="51">
        <v>150</v>
      </c>
      <c r="G483" s="51">
        <v>3.24</v>
      </c>
      <c r="H483" s="51">
        <v>4.74</v>
      </c>
      <c r="I483" s="51">
        <v>22.574999999999999</v>
      </c>
      <c r="J483" s="51">
        <v>145.94999999999999</v>
      </c>
      <c r="K483" s="52">
        <v>207</v>
      </c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75</v>
      </c>
      <c r="F484" s="51">
        <v>180</v>
      </c>
      <c r="G484" s="51">
        <v>0.27</v>
      </c>
      <c r="H484" s="51">
        <v>0.18</v>
      </c>
      <c r="I484" s="51">
        <v>12.78</v>
      </c>
      <c r="J484" s="51">
        <v>54</v>
      </c>
      <c r="K484" s="52">
        <v>487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55</v>
      </c>
      <c r="F485" s="51">
        <v>20</v>
      </c>
      <c r="G485" s="51">
        <v>1.52</v>
      </c>
      <c r="H485" s="51">
        <v>0.16</v>
      </c>
      <c r="I485" s="51">
        <v>9.84</v>
      </c>
      <c r="J485" s="51">
        <v>47</v>
      </c>
      <c r="K485" s="52">
        <v>114</v>
      </c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56</v>
      </c>
      <c r="F486" s="51">
        <v>20</v>
      </c>
      <c r="G486" s="51">
        <v>1.32</v>
      </c>
      <c r="H486" s="51">
        <v>0.24</v>
      </c>
      <c r="I486" s="51">
        <v>6.68</v>
      </c>
      <c r="J486" s="51">
        <v>34.799999999999997</v>
      </c>
      <c r="K486" s="52">
        <v>115</v>
      </c>
      <c r="L486" s="51"/>
    </row>
    <row r="487" spans="1:12" ht="15" x14ac:dyDescent="0.25">
      <c r="A487" s="25"/>
      <c r="B487" s="16"/>
      <c r="C487" s="11"/>
      <c r="D487" s="6" t="s">
        <v>80</v>
      </c>
      <c r="E487" s="50" t="s">
        <v>122</v>
      </c>
      <c r="F487" s="51">
        <v>40</v>
      </c>
      <c r="G487" s="51">
        <v>1.3320000000000001</v>
      </c>
      <c r="H487" s="51">
        <v>2.476</v>
      </c>
      <c r="I487" s="51">
        <v>2.548</v>
      </c>
      <c r="J487" s="51">
        <v>37.799999999999997</v>
      </c>
      <c r="K487" s="52">
        <v>403</v>
      </c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63">SUM(G480:G488)</f>
        <v>30.365000000000002</v>
      </c>
      <c r="H489" s="21">
        <f t="shared" ref="H489" si="364">SUM(H480:H488)</f>
        <v>31.756</v>
      </c>
      <c r="I489" s="21">
        <f t="shared" ref="I489" si="365">SUM(I480:I488)</f>
        <v>64.600999999999999</v>
      </c>
      <c r="J489" s="21">
        <f t="shared" ref="J489" si="366">SUM(J480:J488)</f>
        <v>667.29299999999989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 t="s">
        <v>58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1510</v>
      </c>
      <c r="G509" s="34">
        <f t="shared" ref="G509" si="383">G475+G479+G489+G494+G501+G508</f>
        <v>47.165000000000006</v>
      </c>
      <c r="H509" s="34">
        <f t="shared" ref="H509" si="384">H475+H479+H489+H494+H501+H508</f>
        <v>55.372999999999998</v>
      </c>
      <c r="I509" s="34">
        <f t="shared" ref="I509" si="385">I475+I479+I489+I494+I501+I508</f>
        <v>174.02600000000001</v>
      </c>
      <c r="J509" s="34">
        <f t="shared" ref="J509" si="386">J475+J479+J489+J494+J501+J508</f>
        <v>1384.7929999999999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1414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50.134599999999999</v>
      </c>
      <c r="H594" s="42">
        <f t="shared" si="456"/>
        <v>47.912400000000005</v>
      </c>
      <c r="I594" s="42">
        <f t="shared" si="456"/>
        <v>168.1095</v>
      </c>
      <c r="J594" s="42">
        <f t="shared" si="456"/>
        <v>1310.8859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2022-05-16T14:23:56Z</dcterms:created>
  <dcterms:modified xsi:type="dcterms:W3CDTF">2026-01-18T13:30:58Z</dcterms:modified>
</cp:coreProperties>
</file>